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worksheets/sheet6.xml" ContentType="application/vnd.openxmlformats-officedocument.spreadsheetml.worksheet+xml"/>
  <Override PartName="/xl/tables/table7.xml" ContentType="application/vnd.openxmlformats-officedocument.spreadsheetml.table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8.xml" ContentType="application/vnd.openxmlformats-officedocument.spreadsheetml.table+xml"/>
  <Override PartName="/xl/worksheets/sheet8.xml" ContentType="application/vnd.openxmlformats-officedocument.spreadsheetml.worksheet+xml"/>
  <Override PartName="/xl/tables/table9.xml" ContentType="application/vnd.openxmlformats-officedocument.spreadsheetml.table+xml"/>
  <Override PartName="/xl/worksheets/sheet9.xml" ContentType="application/vnd.openxmlformats-officedocument.spreadsheetml.worksheet+xml"/>
  <Override PartName="/xl/tables/table10.xml" ContentType="application/vnd.openxmlformats-officedocument.spreadsheetml.table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83f91c1627414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00_Ruta" sheetId="1" r:id="R7be4574a34704dc3"/>
    <x:sheet xmlns:r="http://schemas.openxmlformats.org/officeDocument/2006/relationships" name="01_Fundamentos" sheetId="2" r:id="R540f3200190a4238"/>
    <x:sheet xmlns:r="http://schemas.openxmlformats.org/officeDocument/2006/relationships" name="02_Formulas" sheetId="3" r:id="R251826073f054d2f"/>
    <x:sheet xmlns:r="http://schemas.openxmlformats.org/officeDocument/2006/relationships" name="03_Funciones" sheetId="4" r:id="Rbb0da52ed0244769"/>
    <x:sheet xmlns:r="http://schemas.openxmlformats.org/officeDocument/2006/relationships" name="04_Busquedas" sheetId="5" r:id="R7709cb5a79be45b3"/>
    <x:sheet xmlns:r="http://schemas.openxmlformats.org/officeDocument/2006/relationships" name="05_Tablas_Dinamicas" sheetId="6" r:id="R5c43551ee5b3441e"/>
    <x:sheet xmlns:r="http://schemas.openxmlformats.org/officeDocument/2006/relationships" name="06_Dashboard" sheetId="7" r:id="R70a1b87fceba4f89"/>
    <x:sheet xmlns:r="http://schemas.openxmlformats.org/officeDocument/2006/relationships" name="07_PowerQuery" sheetId="8" r:id="Rfd89edf89f824da5"/>
    <x:sheet xmlns:r="http://schemas.openxmlformats.org/officeDocument/2006/relationships" name="08_Soluciones" sheetId="9" r:id="R67c73cb73dbe4211"/>
    <x:sheet xmlns:r="http://schemas.openxmlformats.org/officeDocument/2006/relationships" name="Listas" sheetId="10" r:id="R86645199ac29463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0%"/>
    <x:numFmt numFmtId="201" formatCode="0.0"/>
    <x:numFmt numFmtId="202" formatCode="yyyy-mm-dd"/>
    <x:numFmt numFmtId="203" formatCode="€#,##0.00"/>
    <x:numFmt numFmtId="204" formatCode="mmm yyyy"/>
    <x:numFmt numFmtId="205" formatCode="€#,##0"/>
  </x:numFmts>
  <x:fonts count="8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b/>
      <x:sz val="11"/>
      <x:color rgb="1F2937"/>
      <x:name val="Carlito"/>
    </x:font>
    <x:font>
      <x:i/>
      <x:sz val="11"/>
      <x:color rgb="1F2937"/>
      <x:name val="Carlito"/>
    </x:font>
    <x:font>
      <x:b/>
      <x:sz val="11"/>
      <x:name val="Carlito"/>
    </x:font>
    <x:font>
      <x:b/>
      <x:sz val="10"/>
      <x:color rgb="FFFFFF"/>
      <x:name val="Aptos"/>
    </x:font>
    <x:font>
      <x:sz val="10"/>
      <x:name val="Aptos"/>
    </x:font>
  </x:fonts>
  <x:fills count="7">
    <x:fill>
      <x:patternFill patternType="none"/>
    </x:fill>
    <x:fill>
      <x:patternFill patternType="gray125"/>
    </x:fill>
    <x:fill>
      <x:patternFill patternType="solid">
        <x:fgColor rgb="1F4E79"/>
      </x:patternFill>
    </x:fill>
    <x:fill>
      <x:patternFill patternType="solid">
        <x:fgColor rgb="D9EAF7"/>
      </x:patternFill>
    </x:fill>
    <x:fill>
      <x:patternFill patternType="solid">
        <x:fgColor rgb="FFF2CC"/>
      </x:patternFill>
    </x:fill>
    <x:fill>
      <x:patternFill patternType="solid">
        <x:fgColor rgb="E2F0D9"/>
      </x:patternFill>
    </x:fill>
    <x:fill>
      <x:patternFill patternType="solid">
        <x:fgColor rgb="FFFCEB"/>
      </x:patternFill>
    </x:fill>
  </x:fills>
  <x:borders count="2">
    <x:border/>
    <x:border/>
  </x:borders>
  <x:cellStyleXfs count="1">
    <x:xf numFmtId="0" fontId="0" fillId="0" borderId="0"/>
  </x:cellStyleXfs>
  <x:cellXfs count="8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left" wrapText="1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left"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wrapText="1"/>
    </x:xf>
    <x:xf numFmtId="0" fontId="3" fillId="3" borderId="0" xfId="0" applyNumberFormat="1" applyFont="1" applyFill="1" applyBorder="1" applyAlignment="1">
      <x:alignment horizontal="center" wrapText="1"/>
    </x:xf>
    <x:xf numFmtId="0" fontId="3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horizontal="center" wrapText="1"/>
    </x:xf>
    <x:xf numFmtId="0" fontId="3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 applyAlignment="1">
      <x:alignment horizontal="center" wrapText="1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5" fillId="5" borderId="1" xfId="0" applyNumberFormat="1" applyFont="1" applyFill="1" applyBorder="1" applyAlignment="1">
      <x:alignment horizontal="center" wrapText="1"/>
    </x:xf>
    <x:xf numFmtId="200" fontId="5" fillId="5" borderId="0" xfId="0" applyNumberFormat="1" applyFont="1" applyFill="1" applyBorder="1" applyAlignment="1">
      <x:alignment horizontal="center" wrapText="1"/>
    </x:xf>
    <x:xf numFmtId="200" fontId="5" fillId="5" borderId="1" xfId="0" applyNumberFormat="1" applyFont="1" applyFill="1" applyBorder="1" applyAlignment="1">
      <x:alignment horizontal="center" wrapText="1"/>
    </x:xf>
    <x:xf numFmtId="201" fontId="5" fillId="5" borderId="0" xfId="0" applyNumberFormat="1" applyFont="1" applyFill="1" applyBorder="1" applyAlignment="1">
      <x:alignment horizontal="center" wrapText="1"/>
    </x:xf>
    <x:xf numFmtId="201" fontId="5" fillId="5" borderId="1" xfId="0" applyNumberFormat="1" applyFont="1" applyFill="1" applyBorder="1" applyAlignment="1">
      <x:alignment horizontal="center" wrapText="1"/>
    </x:xf>
    <x:xf numFmtId="202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0" fontId="0" fillId="6" borderId="0" xfId="0" applyNumberFormat="1" applyFont="1" applyFill="1" applyBorder="1" applyAlignment="1">
      <x:alignment wrapText="1"/>
    </x:xf>
    <x:xf numFmtId="0" fontId="0" fillId="6" borderId="1" xfId="0" applyNumberFormat="1" applyFont="1" applyFill="1" applyBorder="1" applyAlignment="1">
      <x:alignment wrapText="1"/>
    </x:xf>
    <x:xf numFmtId="203" fontId="0" fillId="6" borderId="0" xfId="0" applyNumberFormat="1" applyFont="1" applyFill="1" applyBorder="1" applyAlignment="1">
      <x:alignment wrapText="1"/>
    </x:xf>
    <x:xf numFmtId="203" fontId="0" fillId="6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  <x:xf numFmtId="205" fontId="0" fillId="0" borderId="0" xfId="0" applyNumberFormat="1" applyFont="1" applyFill="1" applyBorder="1" applyAlignment="1">
      <x:alignment wrapText="1"/>
    </x:xf>
    <x:xf numFmtId="205" fontId="0" fillId="0" borderId="1" xfId="0" applyNumberFormat="1" applyFont="1" applyFill="1" applyBorder="1" applyAlignment="1">
      <x:alignment wrapText="1"/>
    </x:xf>
    <x:xf numFmtId="205" fontId="0" fillId="6" borderId="0" xfId="0" applyNumberFormat="1" applyFont="1" applyFill="1" applyBorder="1" applyAlignment="1">
      <x:alignment wrapText="1"/>
    </x:xf>
    <x:xf numFmtId="205" fontId="0" fillId="6" borderId="1" xfId="0" applyNumberFormat="1" applyFont="1" applyFill="1" applyBorder="1" applyAlignment="1">
      <x:alignment wrapText="1"/>
    </x:xf>
    <x:xf numFmtId="200" fontId="0" fillId="6" borderId="0" xfId="0" applyNumberFormat="1" applyFont="1" applyFill="1" applyBorder="1" applyAlignment="1">
      <x:alignment wrapText="1"/>
    </x:xf>
    <x:xf numFmtId="200" fontId="0" fillId="6" borderId="1" xfId="0" applyNumberFormat="1" applyFont="1" applyFill="1" applyBorder="1" applyAlignment="1">
      <x:alignment wrapText="1"/>
    </x:xf>
    <x:xf numFmtId="0" fontId="6" fillId="2" borderId="0" xfId="0" applyNumberFormat="1" applyFont="1" applyFill="1" applyBorder="1" applyAlignment="1">
      <x:alignment horizontal="left" vertical="center" wrapText="1"/>
    </x:xf>
    <x:xf numFmtId="0" fontId="7" fillId="0" borderId="0" xfId="0" applyNumberFormat="1" applyFont="1" applyFill="1" applyBorder="1"/>
    <x:xf numFmtId="0" fontId="6" fillId="2" borderId="1" xfId="0" applyNumberFormat="1" applyFont="1" applyFill="1" applyBorder="1" applyAlignment="1">
      <x:alignment horizontal="left" vertical="center" wrapText="1"/>
    </x:xf>
    <x:xf numFmtId="0" fontId="7" fillId="0" borderId="1" xfId="0" applyNumberFormat="1" applyFont="1" applyFill="1" applyBorder="1"/>
    <x:xf numFmtId="0" fontId="6" fillId="2" borderId="0" xfId="0" applyNumberFormat="1" applyFont="1" applyFill="1" applyBorder="1" applyAlignment="1">
      <x:alignment horizontal="left" vertical="top" wrapText="1"/>
    </x:xf>
    <x:xf numFmtId="0" fontId="7" fillId="0" borderId="0" xfId="0" applyNumberFormat="1" applyFont="1" applyFill="1" applyBorder="1" applyAlignment="1">
      <x:alignment vertical="top"/>
    </x:xf>
    <x:xf numFmtId="0" fontId="6" fillId="2" borderId="1" xfId="0" applyNumberFormat="1" applyFont="1" applyFill="1" applyBorder="1" applyAlignment="1">
      <x:alignment horizontal="left" vertical="top" wrapText="1"/>
    </x:xf>
    <x:xf numFmtId="0" fontId="7" fillId="0" borderId="1" xfId="0" applyNumberFormat="1" applyFont="1" applyFill="1" applyBorder="1" applyAlignment="1">
      <x:alignment vertical="top"/>
    </x:xf>
    <x:xf numFmtId="0" fontId="6" fillId="2" borderId="0" xfId="0" applyNumberFormat="1" applyFont="1" applyFill="1" applyBorder="1" applyAlignment="1">
      <x:alignment horizontal="center" vertical="center" wrapText="1"/>
    </x:xf>
    <x:xf numFmtId="0" fontId="6" fillId="2" borderId="1" xfId="0" applyNumberFormat="1" applyFont="1" applyFill="1" applyBorder="1" applyAlignment="1">
      <x:alignment horizontal="center" vertical="center" wrapText="1"/>
    </x:xf>
    <x:xf numFmtId="0" fontId="6" fillId="2" borderId="0" xfId="0" applyNumberFormat="1" applyFont="1" applyFill="1" applyBorder="1" applyAlignment="1">
      <x:alignment horizontal="center" vertical="top" wrapText="1"/>
    </x:xf>
  </x:cellXfs>
  <x:cellStyles count="1">
    <x:cellStyle name="Normal" xfId="0"/>
  </x:cellStyles>
  <x:dxfs count="4">
    <x:dxf>
      <x:font>
        <x:color rgb="1F2937"/>
      </x:font>
    </x:dxf>
    <x:dxf>
      <x:font>
        <x:color rgb="1F2937"/>
      </x:font>
    </x:dxf>
    <x:dxf>
      <x:font>
        <x:color rgb="1F2937"/>
      </x:font>
    </x:dxf>
    <x:dxf>
      <x:font>
        <x:color rgb="1F2937"/>
      </x:font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9f36e8ca6bd4153" /><Relationship Type="http://schemas.openxmlformats.org/officeDocument/2006/relationships/theme" Target="/xl/theme/theme1.xml" Id="R522af8eb5a704758" /><Relationship Type="http://schemas.openxmlformats.org/officeDocument/2006/relationships/sharedStrings" Target="/xl/sharedStrings.xml" Id="R26119ef2e0424f1f" /><Relationship Type="http://schemas.openxmlformats.org/officeDocument/2006/relationships/worksheet" Target="/xl/worksheets/sheet1.xml" Id="R7be4574a34704dc3" /><Relationship Type="http://schemas.openxmlformats.org/officeDocument/2006/relationships/worksheet" Target="/xl/worksheets/sheet2.xml" Id="R540f3200190a4238" /><Relationship Type="http://schemas.openxmlformats.org/officeDocument/2006/relationships/worksheet" Target="/xl/worksheets/sheet3.xml" Id="R251826073f054d2f" /><Relationship Type="http://schemas.openxmlformats.org/officeDocument/2006/relationships/worksheet" Target="/xl/worksheets/sheet4.xml" Id="Rbb0da52ed0244769" /><Relationship Type="http://schemas.openxmlformats.org/officeDocument/2006/relationships/worksheet" Target="/xl/worksheets/sheet5.xml" Id="R7709cb5a79be45b3" /><Relationship Type="http://schemas.openxmlformats.org/officeDocument/2006/relationships/worksheet" Target="/xl/worksheets/sheet6.xml" Id="R5c43551ee5b3441e" /><Relationship Type="http://schemas.openxmlformats.org/officeDocument/2006/relationships/worksheet" Target="/xl/worksheets/sheet7.xml" Id="R70a1b87fceba4f89" /><Relationship Type="http://schemas.openxmlformats.org/officeDocument/2006/relationships/worksheet" Target="/xl/worksheets/sheet8.xml" Id="Rfd89edf89f824da5" /><Relationship Type="http://schemas.openxmlformats.org/officeDocument/2006/relationships/worksheet" Target="/xl/worksheets/sheet9.xml" Id="R67c73cb73dbe4211" /><Relationship Type="http://schemas.openxmlformats.org/officeDocument/2006/relationships/worksheet" Target="/xl/worksheets/sheet10.xml" Id="R86645199ac29463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01a67d52e1e4486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Ventas mensuales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Ventas</c:v>
          </c:tx>
          <c:cat>
            <c:strRef>
              <c:f>'06_Dashboard'!$A$9:$A$20</c:f>
              <c:strCache>
                <c:ptCount val="0"/>
              </c:strCache>
            </c:strRef>
          </c:cat>
          <c:val>
            <c:numRef>
              <c:f>'06_Dashboard'!$B$9:$B$20</c:f>
              <c:numCache>
                <c:formatCode>€#,##0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15</xdr:row>
      <xdr:rowOff>0</xdr:rowOff>
    </xdr:from>
    <xdr:to>
      <xdr:col>14</xdr:col>
      <xdr:colOff>0</xdr:colOff>
      <xdr:row>32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01a67d52e1e4486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utaCurso" displayName="RutaCurso" ref="A9:H22" headerRowCount="1">
  <x:tableColumns count="8">
    <x:tableColumn id="1" name="Modulo"/>
    <x:tableColumn id="2" name="Nivel"/>
    <x:tableColumn id="3" name="Contenido"/>
    <x:tableColumn id="4" name="Minutos estimados"/>
    <x:tableColumn id="5" name="Estado"/>
    <x:tableColumn id="6" name="% completado"/>
    <x:tableColumn id="7" name="Observaciones"/>
    <x:tableColumn id="8" name="Fecha objetivo"/>
  </x:tableColumns>
  <x:tableStyleInfo name="TableStyleMedium2" showRowStripes="1"/>
</x:table>
</file>

<file path=xl/tables/table2.xml><?xml version="1.0" encoding="utf-8"?>
<x:table xmlns:x="http://schemas.openxmlformats.org/spreadsheetml/2006/main" id="2" name="FundamentosTable" displayName="FundamentosTable" ref="A8:H14" headerRowCount="1">
  <x:tableColumns count="8">
    <x:tableColumn id="1" name="Ejercicio"/>
    <x:tableColumn id="2" name="Dato inicial"/>
    <x:tableColumn id="3" name="Acción solicitada"/>
    <x:tableColumn id="4" name="Tu respuesta"/>
    <x:tableColumn id="5" name="Pista"/>
    <x:tableColumn id="6" name="Comprobación"/>
    <x:tableColumn id="7" name="Estado"/>
    <x:tableColumn id="8" name="Notas"/>
  </x:tableColumns>
  <x:tableStyleInfo name="TableStyleMedium2" showRowStripes="1"/>
</x:table>
</file>

<file path=xl/tables/table3.xml><?xml version="1.0" encoding="utf-8"?>
<x:table xmlns:x="http://schemas.openxmlformats.org/spreadsheetml/2006/main" id="3" name="VentasPractica" displayName="VentasPractica" ref="A7:K32" headerRowCount="1">
  <x:tableColumns count="11">
    <x:tableColumn id="1" name="ID"/>
    <x:tableColumn id="2" name="Fecha"/>
    <x:tableColumn id="3" name="Cliente"/>
    <x:tableColumn id="4" name="Producto"/>
    <x:tableColumn id="5" name="Unidades"/>
    <x:tableColumn id="6" name="Precio unitario"/>
    <x:tableColumn id="7" name="Descuento"/>
    <x:tableColumn id="8" name="Subtotal"/>
    <x:tableColumn id="9" name="Importe descuento"/>
    <x:tableColumn id="10" name="IVA"/>
    <x:tableColumn id="11" name="Total"/>
  </x:tableColumns>
  <x:tableStyleInfo name="TableStyleMedium2" showRowStripes="1"/>
</x:table>
</file>

<file path=xl/tables/table4.xml><?xml version="1.0" encoding="utf-8"?>
<x:table xmlns:x="http://schemas.openxmlformats.org/spreadsheetml/2006/main" id="4" name="DatosFunciones" displayName="DatosFunciones" ref="A8:H88" headerRowCount="1">
  <x:tableColumns count="8">
    <x:tableColumn id="1" name="Fecha"/>
    <x:tableColumn id="2" name="Region"/>
    <x:tableColumn id="3" name="Categoria"/>
    <x:tableColumn id="4" name="Vendedor"/>
    <x:tableColumn id="5" name="Importe"/>
    <x:tableColumn id="6" name="Estado"/>
    <x:tableColumn id="7" name="Mes"/>
    <x:tableColumn id="8" name="Importe valido"/>
  </x:tableColumns>
  <x:tableStyleInfo name="TableStyleMedium2" showRowStripes="1"/>
</x:table>
</file>

<file path=xl/tables/table5.xml><?xml version="1.0" encoding="utf-8"?>
<x:table xmlns:x="http://schemas.openxmlformats.org/spreadsheetml/2006/main" id="5" name="Catalogo" displayName="Catalogo" ref="A7:F15" headerRowCount="1">
  <x:tableColumns count="6">
    <x:tableColumn id="1" name="SKU"/>
    <x:tableColumn id="2" name="Producto"/>
    <x:tableColumn id="3" name="Categoria"/>
    <x:tableColumn id="4" name="Precio"/>
    <x:tableColumn id="5" name="Stock"/>
    <x:tableColumn id="6" name="Proveedor"/>
  </x:tableColumns>
  <x:tableStyleInfo name="TableStyleMedium2" showRowStripes="1"/>
</x:table>
</file>

<file path=xl/tables/table6.xml><?xml version="1.0" encoding="utf-8"?>
<x:table xmlns:x="http://schemas.openxmlformats.org/spreadsheetml/2006/main" id="6" name="PedidosBusqueda" displayName="PedidosBusqueda" ref="H7:Q25" headerRowCount="1">
  <x:tableColumns count="10">
    <x:tableColumn id="1" name="Pedido"/>
    <x:tableColumn id="2" name="SKU"/>
    <x:tableColumn id="3" name="Unidades"/>
    <x:tableColumn id="4" name="Producto"/>
    <x:tableColumn id="5" name="Categoria"/>
    <x:tableColumn id="6" name="Precio"/>
    <x:tableColumn id="7" name="Subtotal"/>
    <x:tableColumn id="8" name="Hay stock"/>
    <x:tableColumn id="9" name="Proveedor"/>
    <x:tableColumn id="10" name="Comentario"/>
  </x:tableColumns>
  <x:tableStyleInfo name="TableStyleMedium2" showRowStripes="1"/>
</x:table>
</file>

<file path=xl/tables/table7.xml><?xml version="1.0" encoding="utf-8"?>
<x:table xmlns:x="http://schemas.openxmlformats.org/spreadsheetml/2006/main" id="7" name="BaseVentas" displayName="BaseVentas" ref="A7:L257" headerRowCount="1">
  <x:tableColumns count="12">
    <x:tableColumn id="1" name="Fecha"/>
    <x:tableColumn id="2" name="Mes"/>
    <x:tableColumn id="3" name="Trimestre"/>
    <x:tableColumn id="4" name="Region"/>
    <x:tableColumn id="5" name="Canal"/>
    <x:tableColumn id="6" name="Categoria"/>
    <x:tableColumn id="7" name="Producto"/>
    <x:tableColumn id="8" name="Vendedor"/>
    <x:tableColumn id="9" name="Unidades"/>
    <x:tableColumn id="10" name="Precio"/>
    <x:tableColumn id="11" name="Importe"/>
    <x:tableColumn id="12" name="Coste"/>
  </x:tableColumns>
  <x:tableStyleInfo name="TableStyleMedium2" showRowStripes="1"/>
</x:table>
</file>

<file path=xl/tables/table8.xml><?xml version="1.0" encoding="utf-8"?>
<x:table xmlns:x="http://schemas.openxmlformats.org/spreadsheetml/2006/main" id="8" name="DashboardBase" displayName="DashboardBase" ref="A8:G20" headerRowCount="1">
  <x:tableColumns count="7">
    <x:tableColumn id="1" name="Mes"/>
    <x:tableColumn id="2" name="Ventas"/>
    <x:tableColumn id="3" name="Costes"/>
    <x:tableColumn id="4" name="Clientes"/>
    <x:tableColumn id="5" name="Objetivo ventas"/>
    <x:tableColumn id="6" name="Margen"/>
    <x:tableColumn id="7" name="Cumplimiento"/>
  </x:tableColumns>
  <x:tableStyleInfo name="TableStyleMedium2" showRowStripes="1"/>
</x:table>
</file>

<file path=xl/tables/table9.xml><?xml version="1.0" encoding="utf-8"?>
<x:table xmlns:x="http://schemas.openxmlformats.org/spreadsheetml/2006/main" id="9" name="DatosSucios" displayName="DatosSucios" ref="A7:H47" headerRowCount="1">
  <x:tableColumns count="8">
    <x:tableColumn id="1" name="id "/>
    <x:tableColumn id="2" name=" fecha "/>
    <x:tableColumn id="3" name=" cliente "/>
    <x:tableColumn id="4" name=" categoria "/>
    <x:tableColumn id="5" name=" importe "/>
    <x:tableColumn id="6" name=" moneda "/>
    <x:tableColumn id="7" name=" estado "/>
    <x:tableColumn id="8" name=" notas"/>
  </x:tableColumns>
  <x:tableStyleInfo name="TableStyleMedium2" showRowStripes="1"/>
</x:table>
</file>

<file path=xl/tables/table10.xml><?xml version="1.0" encoding="utf-8"?>
<x:table xmlns:x="http://schemas.openxmlformats.org/spreadsheetml/2006/main" id="10" name="SolucionesTable" displayName="SolucionesTable" ref="A7:D27" headerRowCount="1">
  <x:tableColumns count="4">
    <x:tableColumn id="1" name="Hoja"/>
    <x:tableColumn id="2" name="Celda/columna"/>
    <x:tableColumn id="3" name="Solución sugerida"/>
    <x:tableColumn id="4" name="Explicació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ba6d4e632c87455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2.xml" Id="R7d98c1b0f3224f77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3.xml" Id="R96d2281d3ab041ac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4.xml" Id="R637082d73fea4c49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5.xml" Id="Rf4a0a13d25c04d80" /><Relationship Type="http://schemas.openxmlformats.org/officeDocument/2006/relationships/table" Target="/xl/tables/table6.xml" Id="R9b35b6b5f0ae43de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7.xml" Id="R50642ffcd1a843e5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drawing" Target="/xl/drawings/drawing1.xml" Id="Rb38073c569164a24" /><Relationship Type="http://schemas.openxmlformats.org/officeDocument/2006/relationships/table" Target="/xl/tables/table8.xml" Id="R7f4a8c91327f42f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9.xml" Id="Rfc8ac59527574ecd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table" Target="/xl/tables/table10.xml" Id="R04d25bc52ab344b5" /></Relationships>
</file>

<file path=xl/worksheets/sheet1.xml><?xml version="1.0" encoding="utf-8"?>
<x:worksheet xmlns:x="http://schemas.openxmlformats.org/spreadsheetml/2006/main">
  <x:sheetFormatPr defaultRowHeight="15"/>
  <x:cols>
    <x:col min="1" max="1" width="128.39999389648438" hidden="0" customWidth="1"/>
    <x:col min="2" max="2" width="9.420000076293945" hidden="0" customWidth="1"/>
    <x:col min="3" max="3" width="42" hidden="0" customWidth="1"/>
    <x:col min="4" max="4" width="18.299999237060547" hidden="0" customWidth="1"/>
    <x:col min="5" max="5" width="11.84000015258789" hidden="0" customWidth="1"/>
    <x:col min="6" max="6" width="14.270000457763672" hidden="0" customWidth="1"/>
    <x:col min="7" max="7" width="32" hidden="0" customWidth="1"/>
    <x:col min="8" max="8" width="14.539999961853027" hidden="0" customWidth="1"/>
  </x:cols>
  <x:sheetData>
    <x:row r="1" ht="28" customHeight="1">
      <x:c r="A1" s="78" t="str">
        <x:v>Curso Profesional de Excel - Libro de prácticas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2">
      <x:c r="J2" s="6" t="str">
        <x:v>Progreso total</x:v>
      </x:c>
      <x:c r="K2" s="6" t="str">
        <x:v>Horas estimadas</x:v>
      </x:c>
      <x:c r="L2" s="6" t="str">
        <x:v>Módulos completados</x:v>
      </x:c>
      <x:c r="M2" s="6" t="str">
        <x:v>Próximo foco</x:v>
      </x:c>
    </x:row>
    <x:row r="3">
      <x:c r="A3" s="24" t="str">
        <x:v>Cómo usar este archivo</x:v>
      </x:c>
      <x:c r="B3" t="str"/>
      <x:c r="C3" t="str"/>
      <x:c r="D3" t="str"/>
      <x:c r="E3" t="str"/>
      <x:c r="F3" t="str"/>
      <x:c r="G3" t="str"/>
      <x:c r="H3" t="str"/>
      <x:c r="J3" s="48" t="n">
        <x:f>AVERAGE(F10:F22)</x:f>
        <x:v>0</x:v>
      </x:c>
      <x:c r="K3" s="50" t="n">
        <x:f>SUM(D10:D22)/60</x:f>
        <x:v>20.083333333333332</x:v>
      </x:c>
      <x:c r="L3" s="43" t="n">
        <x:f>COUNTIF(E10:E22,"Completado")</x:f>
        <x:v>0</x:v>
      </x:c>
      <x:c r="M3" s="43" t="str">
        <x:f>IFERROR(INDEX(C10:C22,MATCH("Sin empezar",E10:E22,0)),"Repasar y proyecto final")</x:f>
        <x:v>Entorno, libros, hojas y navegación</x:v>
      </x:c>
    </x:row>
    <x:row r="4">
      <x:c r="A4" s="32" t="str">
        <x:v>1) Lee el PDF/módulo. 2) Haz la práctica guiada. 3) Resuelve los ejercicios sin mirar soluciones. 4) Comprueba en '08_Soluciones'. 5) Marca tu estado en esta hoja.</x:v>
      </x:c>
      <x:c r="B4" t="str"/>
      <x:c r="C4" t="str"/>
      <x:c r="D4" t="str"/>
      <x:c r="E4" t="str"/>
      <x:c r="F4" t="str"/>
      <x:c r="G4" t="str"/>
      <x:c r="H4" t="str"/>
    </x:row>
    <x:row r="5">
      <x:c r="A5" t="str"/>
      <x:c r="B5" t="str"/>
      <x:c r="C5" t="str"/>
      <x:c r="D5" t="str"/>
      <x:c r="E5" t="str"/>
      <x:c r="F5" t="str"/>
      <x:c r="G5" t="str"/>
      <x:c r="H5" t="str"/>
    </x:row>
    <x:row r="6">
      <x:c r="A6" t="str"/>
      <x:c r="B6" t="str"/>
      <x:c r="C6" t="str"/>
      <x:c r="D6" t="str"/>
      <x:c r="E6" t="str"/>
      <x:c r="F6" t="str"/>
      <x:c r="G6" t="str"/>
      <x:c r="H6" t="str"/>
    </x:row>
    <x:row r="7">
      <x:c r="A7" t="str"/>
      <x:c r="B7" t="str"/>
      <x:c r="C7" t="str"/>
      <x:c r="D7" t="str"/>
      <x:c r="E7" t="str"/>
      <x:c r="F7" t="str"/>
      <x:c r="G7" t="str"/>
      <x:c r="H7" t="str"/>
    </x:row>
    <x:row r="9">
      <x:c r="A9" s="6" t="str">
        <x:v>Modulo</x:v>
      </x:c>
      <x:c r="B9" s="6" t="str">
        <x:v>Nivel</x:v>
      </x:c>
      <x:c r="C9" s="6" t="str">
        <x:v>Contenido</x:v>
      </x:c>
      <x:c r="D9" s="6" t="str">
        <x:v>Minutos estimados</x:v>
      </x:c>
      <x:c r="E9" s="6" t="str">
        <x:v>Estado</x:v>
      </x:c>
      <x:c r="F9" s="6" t="str">
        <x:v>% completado</x:v>
      </x:c>
      <x:c r="G9" s="6" t="str">
        <x:v>Observaciones</x:v>
      </x:c>
      <x:c r="H9" s="6" t="str">
        <x:v>Fecha objetivo</x:v>
      </x:c>
    </x:row>
    <x:row r="10">
      <x:c r="A10" s="36" t="n">
        <x:v>1</x:v>
      </x:c>
      <x:c r="B10" s="36" t="str">
        <x:v>Principiante</x:v>
      </x:c>
      <x:c r="C10" s="36" t="str">
        <x:v>Entorno, libros, hojas y navegación</x:v>
      </x:c>
      <x:c r="D10" s="36" t="n">
        <x:v>35</x:v>
      </x:c>
      <x:c r="E10" s="36" t="str">
        <x:v>Sin empezar</x:v>
      </x:c>
      <x:c r="F10" s="38" t="n">
        <x:f>IF(E10="Completado",1,IF(E10="Repasar",0.75,IF(E10="En curso",0.5,0)))</x:f>
        <x:v>0</x:v>
      </x:c>
      <x:c r="G10" s="36" t="str"/>
      <x:c r="H10" s="36" t="str"/>
    </x:row>
    <x:row r="11">
      <x:c r="A11" s="36" t="n">
        <x:v>2</x:v>
      </x:c>
      <x:c r="B11" s="36" t="str">
        <x:v>Principiante</x:v>
      </x:c>
      <x:c r="C11" s="36" t="str">
        <x:v>Celdas, rangos, formatos y estilos</x:v>
      </x:c>
      <x:c r="D11" s="36" t="n">
        <x:v>45</x:v>
      </x:c>
      <x:c r="E11" s="36" t="str">
        <x:v>Sin empezar</x:v>
      </x:c>
      <x:c r="F11" s="38" t="n">
        <x:f>IF(E11="Completado",1,IF(E11="Repasar",0.75,IF(E11="En curso",0.5,0)))</x:f>
        <x:v>0</x:v>
      </x:c>
      <x:c r="G11" s="36" t="str"/>
      <x:c r="H11" s="36" t="str"/>
    </x:row>
    <x:row r="12">
      <x:c r="A12" s="36" t="n">
        <x:v>3</x:v>
      </x:c>
      <x:c r="B12" s="36" t="str">
        <x:v>Principiante</x:v>
      </x:c>
      <x:c r="C12" s="36" t="str">
        <x:v>Fórmulas, operadores y referencias</x:v>
      </x:c>
      <x:c r="D12" s="36" t="n">
        <x:v>60</x:v>
      </x:c>
      <x:c r="E12" s="36" t="str">
        <x:v>Sin empezar</x:v>
      </x:c>
      <x:c r="F12" s="38" t="n">
        <x:f>IF(E12="Completado",1,IF(E12="Repasar",0.75,IF(E12="En curso",0.5,0)))</x:f>
        <x:v>0</x:v>
      </x:c>
      <x:c r="G12" s="36" t="str"/>
      <x:c r="H12" s="36" t="str"/>
    </x:row>
    <x:row r="13">
      <x:c r="A13" s="36" t="n">
        <x:v>4</x:v>
      </x:c>
      <x:c r="B13" s="36" t="str">
        <x:v>Principiante</x:v>
      </x:c>
      <x:c r="C13" s="36" t="str">
        <x:v>Funciones esenciales y control de errores</x:v>
      </x:c>
      <x:c r="D13" s="36" t="n">
        <x:v>75</x:v>
      </x:c>
      <x:c r="E13" s="36" t="str">
        <x:v>Sin empezar</x:v>
      </x:c>
      <x:c r="F13" s="38" t="n">
        <x:f>IF(E13="Completado",1,IF(E13="Repasar",0.75,IF(E13="En curso",0.5,0)))</x:f>
        <x:v>0</x:v>
      </x:c>
      <x:c r="G13" s="36" t="str"/>
      <x:c r="H13" s="36" t="str"/>
    </x:row>
    <x:row r="14">
      <x:c r="A14" s="36" t="n">
        <x:v>5</x:v>
      </x:c>
      <x:c r="B14" s="36" t="str">
        <x:v>Intermedio</x:v>
      </x:c>
      <x:c r="C14" s="36" t="str">
        <x:v>Listas, tablas, filtros, ordenación y validación</x:v>
      </x:c>
      <x:c r="D14" s="36" t="n">
        <x:v>75</x:v>
      </x:c>
      <x:c r="E14" s="36" t="str">
        <x:v>Sin empezar</x:v>
      </x:c>
      <x:c r="F14" s="38" t="n">
        <x:f>IF(E14="Completado",1,IF(E14="Repasar",0.75,IF(E14="En curso",0.5,0)))</x:f>
        <x:v>0</x:v>
      </x:c>
      <x:c r="G14" s="36" t="str"/>
      <x:c r="H14" s="36" t="str"/>
    </x:row>
    <x:row r="15">
      <x:c r="A15" s="36" t="n">
        <x:v>6</x:v>
      </x:c>
      <x:c r="B15" s="36" t="str">
        <x:v>Intermedio</x:v>
      </x:c>
      <x:c r="C15" s="36" t="str">
        <x:v>Funciones condicionales y estadísticas</x:v>
      </x:c>
      <x:c r="D15" s="36" t="n">
        <x:v>90</x:v>
      </x:c>
      <x:c r="E15" s="36" t="str">
        <x:v>Sin empezar</x:v>
      </x:c>
      <x:c r="F15" s="38" t="n">
        <x:f>IF(E15="Completado",1,IF(E15="Repasar",0.75,IF(E15="En curso",0.5,0)))</x:f>
        <x:v>0</x:v>
      </x:c>
      <x:c r="G15" s="36" t="str"/>
      <x:c r="H15" s="36" t="str"/>
    </x:row>
    <x:row r="16">
      <x:c r="A16" s="36" t="n">
        <x:v>7</x:v>
      </x:c>
      <x:c r="B16" s="36" t="str">
        <x:v>Intermedio</x:v>
      </x:c>
      <x:c r="C16" s="36" t="str">
        <x:v>Búsquedas modernas: BUSCARX, BUSCARV, INDICE+COINCIDIR</x:v>
      </x:c>
      <x:c r="D16" s="36" t="n">
        <x:v>90</x:v>
      </x:c>
      <x:c r="E16" s="36" t="str">
        <x:v>Sin empezar</x:v>
      </x:c>
      <x:c r="F16" s="38" t="n">
        <x:f>IF(E16="Completado",1,IF(E16="Repasar",0.75,IF(E16="En curso",0.5,0)))</x:f>
        <x:v>0</x:v>
      </x:c>
      <x:c r="G16" s="36" t="str"/>
      <x:c r="H16" s="36" t="str"/>
    </x:row>
    <x:row r="17">
      <x:c r="A17" s="36" t="n">
        <x:v>8</x:v>
      </x:c>
      <x:c r="B17" s="36" t="str">
        <x:v>Intermedio</x:v>
      </x:c>
      <x:c r="C17" s="36" t="str">
        <x:v>Fechas, texto y limpieza de datos</x:v>
      </x:c>
      <x:c r="D17" s="36" t="n">
        <x:v>75</x:v>
      </x:c>
      <x:c r="E17" s="36" t="str">
        <x:v>Sin empezar</x:v>
      </x:c>
      <x:c r="F17" s="38" t="n">
        <x:f>IF(E17="Completado",1,IF(E17="Repasar",0.75,IF(E17="En curso",0.5,0)))</x:f>
        <x:v>0</x:v>
      </x:c>
      <x:c r="G17" s="36" t="str"/>
      <x:c r="H17" s="36" t="str"/>
    </x:row>
    <x:row r="18">
      <x:c r="A18" s="36" t="n">
        <x:v>9</x:v>
      </x:c>
      <x:c r="B18" s="36" t="str">
        <x:v>Intermedio</x:v>
      </x:c>
      <x:c r="C18" s="36" t="str">
        <x:v>Tablas dinámicas, segmentadores y gráficos dinámicos</x:v>
      </x:c>
      <x:c r="D18" s="36" t="n">
        <x:v>120</x:v>
      </x:c>
      <x:c r="E18" s="36" t="str">
        <x:v>Sin empezar</x:v>
      </x:c>
      <x:c r="F18" s="38" t="n">
        <x:f>IF(E18="Completado",1,IF(E18="Repasar",0.75,IF(E18="En curso",0.5,0)))</x:f>
        <x:v>0</x:v>
      </x:c>
      <x:c r="G18" s="36" t="str"/>
      <x:c r="H18" s="36" t="str"/>
    </x:row>
    <x:row r="19">
      <x:c r="A19" s="36" t="n">
        <x:v>10</x:v>
      </x:c>
      <x:c r="B19" s="36" t="str">
        <x:v>Avanzado</x:v>
      </x:c>
      <x:c r="C19" s="36" t="str">
        <x:v>Dashboards, KPIs y visualización</x:v>
      </x:c>
      <x:c r="D19" s="36" t="n">
        <x:v>120</x:v>
      </x:c>
      <x:c r="E19" s="36" t="str">
        <x:v>Sin empezar</x:v>
      </x:c>
      <x:c r="F19" s="38" t="n">
        <x:f>IF(E19="Completado",1,IF(E19="Repasar",0.75,IF(E19="En curso",0.5,0)))</x:f>
        <x:v>0</x:v>
      </x:c>
      <x:c r="G19" s="36" t="str"/>
      <x:c r="H19" s="36" t="str"/>
    </x:row>
    <x:row r="20">
      <x:c r="A20" s="36" t="n">
        <x:v>11</x:v>
      </x:c>
      <x:c r="B20" s="36" t="str">
        <x:v>Avanzado</x:v>
      </x:c>
      <x:c r="C20" s="36" t="str">
        <x:v>Power Query y preparación profesional de datos</x:v>
      </x:c>
      <x:c r="D20" s="36" t="n">
        <x:v>120</x:v>
      </x:c>
      <x:c r="E20" s="36" t="str">
        <x:v>Sin empezar</x:v>
      </x:c>
      <x:c r="F20" s="38" t="n">
        <x:f>IF(E20="Completado",1,IF(E20="Repasar",0.75,IF(E20="En curso",0.5,0)))</x:f>
        <x:v>0</x:v>
      </x:c>
      <x:c r="G20" s="36" t="str"/>
      <x:c r="H20" s="36" t="str"/>
    </x:row>
    <x:row r="21">
      <x:c r="A21" s="36" t="n">
        <x:v>12</x:v>
      </x:c>
      <x:c r="B21" s="36" t="str">
        <x:v>Avanzado</x:v>
      </x:c>
      <x:c r="C21" s="36" t="str">
        <x:v>Matrices dinámicas, LET, LAMBDA y automatización ligera</x:v>
      </x:c>
      <x:c r="D21" s="36" t="n">
        <x:v>120</x:v>
      </x:c>
      <x:c r="E21" s="36" t="str">
        <x:v>Sin empezar</x:v>
      </x:c>
      <x:c r="F21" s="38" t="n">
        <x:f>IF(E21="Completado",1,IF(E21="Repasar",0.75,IF(E21="En curso",0.5,0)))</x:f>
        <x:v>0</x:v>
      </x:c>
      <x:c r="G21" s="36" t="str"/>
      <x:c r="H21" s="36" t="str"/>
    </x:row>
    <x:row r="22">
      <x:c r="A22" s="36" t="n">
        <x:v>13</x:v>
      </x:c>
      <x:c r="B22" s="36" t="str">
        <x:v>Proyecto</x:v>
      </x:c>
      <x:c r="C22" s="36" t="str">
        <x:v>Proyecto final completo</x:v>
      </x:c>
      <x:c r="D22" s="36" t="n">
        <x:v>180</x:v>
      </x:c>
      <x:c r="E22" s="36" t="str">
        <x:v>Sin empezar</x:v>
      </x:c>
      <x:c r="F22" s="38" t="n">
        <x:f>IF(E22="Completado",1,IF(E22="Repasar",0.75,IF(E22="En curso",0.5,0)))</x:f>
        <x:v>0</x:v>
      </x:c>
      <x:c r="G22" s="36" t="str"/>
      <x:c r="H22" s="36" t="str"/>
    </x:row>
  </x:sheetData>
  <x:mergeCells>
    <x:mergeCell ref="A1:H1"/>
    <x:mergeCell ref="A3:H3"/>
    <x:mergeCell ref="A4:H7"/>
  </x:mergeCells>
  <x:conditionalFormatting sqref="F10:F22">
    <x:cfRule type="dataBar" priority="1">
      <x:dataBar>
        <x:cfvo type="min"/>
        <x:cfvo type="max"/>
        <x:color rgb="70AD47"/>
      </x:dataBar>
      <x:extLst>
        <x:ext xmlns:x14="http://schemas.microsoft.com/office/spreadsheetml/2009/9/main" uri="{B025F937-C7B1-47D3-B67F-A62EFF666E3E}">
          <x14:id>{EFB2B289-58E0-AD3F-7835-A8CA0668DF9B}</x14:id>
        </x:ext>
      </x:extLst>
    </x:cfRule>
  </x:conditionalFormatting>
  <x:dataValidations count="1">
    <x:dataValidation type="list" sqref="E10:E22">
      <x:formula1>Listas!$A$2:$A$5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a6d4e632c874554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FB2B289-58E0-AD3F-7835-A8CA0668DF9B}">
            <x14:dataBar gradient="1">
              <x14:cfvo type="min"/>
              <x14:cfvo type="max"/>
              <x14:fillColor rgb="70AD47"/>
            </x14:dataBar>
          </x14:cfRule>
          <xm:sqref>F10:F22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56.66000366210938" hidden="0" customWidth="1"/>
    <x:col min="2" max="2" width="11.84000015258789" hidden="0" customWidth="1"/>
    <x:col min="3" max="3" width="32" hidden="0" customWidth="1"/>
    <x:col min="4" max="4" width="12.920000076293945" hidden="0" customWidth="1"/>
    <x:col min="5" max="5" width="28" hidden="0" customWidth="1"/>
    <x:col min="6" max="6" width="25.030000686645508" hidden="0" customWidth="1"/>
    <x:col min="7" max="7" width="11.84000015258789" hidden="0" customWidth="1"/>
    <x:col min="8" max="8" width="28" hidden="0" customWidth="1"/>
  </x:cols>
  <x:sheetData>
    <x:row r="1" ht="28" customHeight="1">
      <x:c r="A1" s="78" t="str">
        <x:v>01 - Fundamentos: celdas, rangos y formato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3">
      <x:c r="A3" s="32" t="str">
        <x:v>Objetivo: practicar edición básica, selección de rangos, relleno, formatos numéricos, formatos de fecha y pequeñas operaciones de estructura. Completa las columnas marcadas como 'Tu respuesta'.</x:v>
      </x:c>
      <x:c r="B3" t="str"/>
      <x:c r="C3" t="str"/>
      <x:c r="D3" t="str"/>
      <x:c r="E3" t="str"/>
      <x:c r="F3" t="str"/>
      <x:c r="G3" t="str"/>
      <x:c r="H3" t="str"/>
    </x:row>
    <x:row r="4">
      <x:c r="A4" t="str"/>
      <x:c r="B4" t="str"/>
      <x:c r="C4" t="str"/>
      <x:c r="D4" t="str"/>
      <x:c r="E4" t="str"/>
      <x:c r="F4" t="str"/>
      <x:c r="G4" t="str"/>
      <x:c r="H4" t="str"/>
    </x:row>
    <x:row r="5">
      <x:c r="A5" t="str"/>
      <x:c r="B5" t="str"/>
      <x:c r="C5" t="str"/>
      <x:c r="D5" t="str"/>
      <x:c r="E5" t="str"/>
      <x:c r="F5" t="str"/>
      <x:c r="G5" t="str"/>
      <x:c r="H5" t="str"/>
    </x:row>
    <x:row r="6">
      <x:c r="A6" t="str"/>
      <x:c r="B6" t="str"/>
      <x:c r="C6" t="str"/>
      <x:c r="D6" t="str"/>
      <x:c r="E6" t="str"/>
      <x:c r="F6" t="str"/>
      <x:c r="G6" t="str"/>
      <x:c r="H6" t="str"/>
    </x:row>
    <x:row r="8">
      <x:c r="A8" s="6" t="str">
        <x:v>Ejercicio</x:v>
      </x:c>
      <x:c r="B8" s="6" t="str">
        <x:v>Dato inicial</x:v>
      </x:c>
      <x:c r="C8" s="6" t="str">
        <x:v>Acción solicitada</x:v>
      </x:c>
      <x:c r="D8" s="6" t="str">
        <x:v>Tu respuesta</x:v>
      </x:c>
      <x:c r="E8" s="6" t="str">
        <x:v>Pista</x:v>
      </x:c>
      <x:c r="F8" s="6" t="str">
        <x:v>Comprobación</x:v>
      </x:c>
      <x:c r="G8" s="6" t="str">
        <x:v>Estado</x:v>
      </x:c>
      <x:c r="H8" s="6" t="str">
        <x:v>Notas</x:v>
      </x:c>
    </x:row>
    <x:row r="9">
      <x:c r="A9" s="36" t="n">
        <x:v>1</x:v>
      </x:c>
      <x:c r="B9" s="36" t="str">
        <x:v>1250.5</x:v>
      </x:c>
      <x:c r="C9" s="36" t="str">
        <x:v>Mostrar como moneda con 2 decimales</x:v>
      </x:c>
      <x:c r="D9" s="36" t="str"/>
      <x:c r="E9" s="36" t="str">
        <x:v>Usa formato de número, no escribas el símbolo a mano</x:v>
      </x:c>
      <x:c r="F9" s="36" t="str">
        <x:v>Debe verse como importe</x:v>
      </x:c>
      <x:c r="G9" s="36" t="str">
        <x:v>Sin empezar</x:v>
      </x:c>
      <x:c r="H9" s="36" t="str"/>
    </x:row>
    <x:row r="10">
      <x:c r="A10" s="36" t="n">
        <x:v>2</x:v>
      </x:c>
      <x:c r="B10" s="36" t="str">
        <x:v>2026-05-13</x:v>
      </x:c>
      <x:c r="C10" s="36" t="str">
        <x:v>Mostrar como fecha corta</x:v>
      </x:c>
      <x:c r="D10" s="36" t="str"/>
      <x:c r="E10" s="36" t="str">
        <x:v>Formato fecha</x:v>
      </x:c>
      <x:c r="F10" s="36" t="str">
        <x:v>Debe seguir siendo fecha real</x:v>
      </x:c>
      <x:c r="G10" s="36" t="str">
        <x:v>Sin empezar</x:v>
      </x:c>
      <x:c r="H10" s="36" t="str"/>
    </x:row>
    <x:row r="11">
      <x:c r="A11" s="36" t="n">
        <x:v>3</x:v>
      </x:c>
      <x:c r="B11" s="36" t="str">
        <x:v>enero</x:v>
      </x:c>
      <x:c r="C11" s="36" t="str">
        <x:v>Rellenar serie hasta junio</x:v>
      </x:c>
      <x:c r="D11" s="36" t="str"/>
      <x:c r="E11" s="36" t="str">
        <x:v>Arrastra el controlador de relleno</x:v>
      </x:c>
      <x:c r="F11" s="36" t="str">
        <x:v>Debe crear meses consecutivos</x:v>
      </x:c>
      <x:c r="G11" s="36" t="str">
        <x:v>Sin empezar</x:v>
      </x:c>
      <x:c r="H11" s="36" t="str"/>
    </x:row>
    <x:row r="12">
      <x:c r="A12" s="36" t="n">
        <x:v>4</x:v>
      </x:c>
      <x:c r="B12" s="36" t="str">
        <x:v>Producto A</x:v>
      </x:c>
      <x:c r="C12" s="36" t="str">
        <x:v>Copiar formato a Producto B</x:v>
      </x:c>
      <x:c r="D12" s="36" t="str"/>
      <x:c r="E12" s="36" t="str">
        <x:v>Usa copiar formato</x:v>
      </x:c>
      <x:c r="F12" s="36" t="str">
        <x:v>Debe conservar estilo</x:v>
      </x:c>
      <x:c r="G12" s="36" t="str">
        <x:v>Sin empezar</x:v>
      </x:c>
      <x:c r="H12" s="36" t="str"/>
    </x:row>
    <x:row r="13">
      <x:c r="A13" s="36" t="n">
        <x:v>5</x:v>
      </x:c>
      <x:c r="B13" s="36" t="str">
        <x:v>0.18</x:v>
      </x:c>
      <x:c r="C13" s="36" t="str">
        <x:v>Mostrar como porcentaje</x:v>
      </x:c>
      <x:c r="D13" s="36" t="str"/>
      <x:c r="E13" s="36" t="str">
        <x:v>Formato porcentaje</x:v>
      </x:c>
      <x:c r="F13" s="36" t="str">
        <x:v>Debe verse 18%</x:v>
      </x:c>
      <x:c r="G13" s="36" t="str">
        <x:v>Sin empezar</x:v>
      </x:c>
      <x:c r="H13" s="36" t="str"/>
    </x:row>
    <x:row r="14">
      <x:c r="A14" s="36" t="n">
        <x:v>6</x:v>
      </x:c>
      <x:c r="B14" s="36" t="str">
        <x:v>Texto largo</x:v>
      </x:c>
      <x:c r="C14" s="36" t="str">
        <x:v>Ajustar texto en la celda</x:v>
      </x:c>
      <x:c r="D14" s="36" t="str"/>
      <x:c r="E14" s="36" t="str">
        <x:v>Ajustar texto</x:v>
      </x:c>
      <x:c r="F14" s="36" t="str">
        <x:v>Debe verse en varias líneas</x:v>
      </x:c>
      <x:c r="G14" s="36" t="str">
        <x:v>Sin empezar</x:v>
      </x:c>
      <x:c r="H14" s="36" t="str"/>
    </x:row>
  </x:sheetData>
  <x:mergeCells>
    <x:mergeCell ref="A1:H1"/>
    <x:mergeCell ref="A3:H6"/>
  </x:mergeCells>
  <x:conditionalFormatting sqref="G9:G14">
    <x:cfRule type="expression" dxfId="0" priority="1">
      <x:formula>TRUE</x:formula>
    </x:cfRule>
  </x:conditionalFormatting>
  <x:dataValidations count="1">
    <x:dataValidation type="list" sqref="G9:G14">
      <x:formula1>Listas!$A$2:$A$5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d98c1b0f3224f77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15.4800033569336" hidden="0" customWidth="1"/>
    <x:col min="2" max="2" width="9.149999618530273" hidden="0" customWidth="1"/>
    <x:col min="3" max="3" width="18" hidden="0" customWidth="1"/>
    <x:col min="4" max="4" width="18" hidden="0" customWidth="1"/>
    <x:col min="5" max="5" width="10.359999656677246" hidden="0" customWidth="1"/>
    <x:col min="6" max="6" width="14.670000076293945" hidden="0" customWidth="1"/>
    <x:col min="7" max="7" width="11.3100004196167" hidden="0" customWidth="1"/>
    <x:col min="8" max="8" width="9.5600004196167" hidden="0" customWidth="1"/>
    <x:col min="9" max="9" width="18.170000076293945" hidden="0" customWidth="1"/>
    <x:col min="10" max="10" width="5.380000114440918" hidden="0" customWidth="1"/>
    <x:col min="11" max="11" width="6.590000152587891" hidden="0" customWidth="1"/>
    <x:col min="13" max="13" width="8.609999656677246" hidden="0" customWidth="1"/>
    <x:col min="14" max="14" width="32" hidden="0" customWidth="1"/>
  </x:cols>
  <x:sheetData>
    <x:row r="1" ht="28" customHeight="1">
      <x:c r="A1" s="78" t="str">
        <x:v>02 - Fórmulas: ventas, descuentos, IVA y totales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3">
      <x:c r="A3" s="32" t="str">
        <x:v>Objetivo: practicar fórmulas relativas, absolutas y mixtas. Rellena las columnas en amarillo. En soluciones encontrarás una propuesta de fórmula.</x:v>
      </x:c>
      <x:c r="B3" t="str"/>
      <x:c r="C3" t="str"/>
      <x:c r="D3" t="str"/>
      <x:c r="E3" t="str"/>
      <x:c r="F3" t="str"/>
      <x:c r="G3" t="str"/>
      <x:c r="H3" t="str"/>
      <x:c r="I3" t="str"/>
      <x:c r="J3" t="str"/>
      <x:c r="K3" t="str"/>
    </x:row>
    <x:row r="4">
      <x:c r="A4" t="str"/>
      <x:c r="B4" t="str"/>
      <x:c r="C4" t="str"/>
      <x:c r="D4" t="str"/>
      <x:c r="E4" t="str"/>
      <x:c r="F4" t="str"/>
      <x:c r="G4" t="str"/>
      <x:c r="H4" t="str"/>
      <x:c r="I4" t="str"/>
      <x:c r="J4" t="str"/>
      <x:c r="K4" t="str"/>
    </x:row>
    <x:row r="5">
      <x:c r="A5" t="str"/>
      <x:c r="B5" t="str"/>
      <x:c r="C5" t="str"/>
      <x:c r="D5" t="str"/>
      <x:c r="E5" t="str"/>
      <x:c r="F5" t="str"/>
      <x:c r="G5" t="str"/>
      <x:c r="H5" t="str"/>
      <x:c r="I5" t="str"/>
      <x:c r="J5" t="str"/>
      <x:c r="K5" t="str"/>
    </x:row>
    <x:row r="7">
      <x:c r="A7" s="6" t="str">
        <x:v>ID</x:v>
      </x:c>
      <x:c r="B7" s="6" t="str">
        <x:v>Fecha</x:v>
      </x:c>
      <x:c r="C7" s="6" t="str">
        <x:v>Cliente</x:v>
      </x:c>
      <x:c r="D7" s="6" t="str">
        <x:v>Producto</x:v>
      </x:c>
      <x:c r="E7" s="6" t="str">
        <x:v>Unidades</x:v>
      </x:c>
      <x:c r="F7" s="6" t="str">
        <x:v>Precio unitario</x:v>
      </x:c>
      <x:c r="G7" s="6" t="str">
        <x:v>Descuento</x:v>
      </x:c>
      <x:c r="H7" s="6" t="str">
        <x:v>Subtotal</x:v>
      </x:c>
      <x:c r="I7" s="6" t="str">
        <x:v>Importe descuento</x:v>
      </x:c>
      <x:c r="J7" s="6" t="str">
        <x:v>IVA</x:v>
      </x:c>
      <x:c r="K7" s="6" t="str">
        <x:v>Total</x:v>
      </x:c>
      <x:c r="M7" s="6" t="str">
        <x:v>Parámetro</x:v>
      </x:c>
      <x:c r="N7" s="6" t="str">
        <x:v>Valor</x:v>
      </x:c>
    </x:row>
    <x:row r="8">
      <x:c r="A8" s="36" t="n">
        <x:v>1001</x:v>
      </x:c>
      <x:c r="B8" s="52" t="n">
        <x:v>46115</x:v>
      </x:c>
      <x:c r="C8" s="36" t="str">
        <x:v>Gala</x:v>
      </x:c>
      <x:c r="D8" s="36" t="str">
        <x:v>Plantilla</x:v>
      </x:c>
      <x:c r="E8" s="36" t="n">
        <x:v>5</x:v>
      </x:c>
      <x:c r="F8" s="54" t="n">
        <x:v>19.9</x:v>
      </x:c>
      <x:c r="G8" s="38" t="n">
        <x:v>0</x:v>
      </x:c>
      <x:c r="H8" s="58" t="str"/>
      <x:c r="I8" s="58" t="str"/>
      <x:c r="J8" s="58" t="str"/>
      <x:c r="K8" s="58" t="str"/>
      <x:c r="M8" t="str">
        <x:v>IVA</x:v>
      </x:c>
      <x:c r="N8" s="60" t="n">
        <x:v>0.21</x:v>
      </x:c>
    </x:row>
    <x:row r="9">
      <x:c r="A9" s="36" t="n">
        <x:v>1002</x:v>
      </x:c>
      <x:c r="B9" s="52" t="n">
        <x:v>46031</x:v>
      </x:c>
      <x:c r="C9" s="36" t="str">
        <x:v>Alba</x:v>
      </x:c>
      <x:c r="D9" s="36" t="str">
        <x:v>Soporte</x:v>
      </x:c>
      <x:c r="E9" s="36" t="n">
        <x:v>3</x:v>
      </x:c>
      <x:c r="F9" s="54" t="n">
        <x:v>35</x:v>
      </x:c>
      <x:c r="G9" s="38" t="n">
        <x:v>0</x:v>
      </x:c>
      <x:c r="H9" s="58" t="str"/>
      <x:c r="I9" s="58" t="str"/>
      <x:c r="J9" s="58" t="str"/>
      <x:c r="K9" s="58" t="str"/>
      <x:c r="M9" t="str">
        <x:v>Objetivo</x:v>
      </x:c>
      <x:c r="N9" s="36" t="str">
        <x:v>Calcular subtotales y totales</x:v>
      </x:c>
    </x:row>
    <x:row r="10">
      <x:c r="A10" s="36" t="n">
        <x:v>1003</x:v>
      </x:c>
      <x:c r="B10" s="52" t="n">
        <x:v>46051</x:v>
      </x:c>
      <x:c r="C10" s="36" t="str">
        <x:v>Ferran</x:v>
      </x:c>
      <x:c r="D10" s="36" t="str">
        <x:v>Soporte</x:v>
      </x:c>
      <x:c r="E10" s="36" t="n">
        <x:v>5</x:v>
      </x:c>
      <x:c r="F10" s="54" t="n">
        <x:v>35</x:v>
      </x:c>
      <x:c r="G10" s="38" t="n">
        <x:v>0</x:v>
      </x:c>
      <x:c r="H10" s="58" t="str"/>
      <x:c r="I10" s="58" t="str"/>
      <x:c r="J10" s="58" t="str"/>
      <x:c r="K10" s="58" t="str"/>
      <x:c r="M10" t="str">
        <x:v>Pista 1</x:v>
      </x:c>
      <x:c r="N10" s="36" t="str">
        <x:v>Subtotal = unidades * precio</x:v>
      </x:c>
    </x:row>
    <x:row r="11">
      <x:c r="A11" s="36" t="n">
        <x:v>1004</x:v>
      </x:c>
      <x:c r="B11" s="52" t="n">
        <x:v>46056</x:v>
      </x:c>
      <x:c r="C11" s="36" t="str">
        <x:v>Diego</x:v>
      </x:c>
      <x:c r="D11" s="36" t="str">
        <x:v>Consultoria</x:v>
      </x:c>
      <x:c r="E11" s="36" t="n">
        <x:v>3</x:v>
      </x:c>
      <x:c r="F11" s="54" t="n">
        <x:v>80</x:v>
      </x:c>
      <x:c r="G11" s="38" t="n">
        <x:v>0</x:v>
      </x:c>
      <x:c r="H11" s="58" t="str"/>
      <x:c r="I11" s="58" t="str"/>
      <x:c r="J11" s="58" t="str"/>
      <x:c r="K11" s="58" t="str"/>
      <x:c r="M11" t="str">
        <x:v>Pista 2</x:v>
      </x:c>
      <x:c r="N11" s="36" t="str">
        <x:v>Importe descuento = subtotal * descuento</x:v>
      </x:c>
    </x:row>
    <x:row r="12">
      <x:c r="A12" s="36" t="n">
        <x:v>1005</x:v>
      </x:c>
      <x:c r="B12" s="52" t="n">
        <x:v>46047</x:v>
      </x:c>
      <x:c r="C12" s="36" t="str">
        <x:v>Carla</x:v>
      </x:c>
      <x:c r="D12" s="36" t="str">
        <x:v>Curso online</x:v>
      </x:c>
      <x:c r="E12" s="36" t="n">
        <x:v>5</x:v>
      </x:c>
      <x:c r="F12" s="54" t="n">
        <x:v>49.9</x:v>
      </x:c>
      <x:c r="G12" s="38" t="n">
        <x:v>0.05</x:v>
      </x:c>
      <x:c r="H12" s="58" t="str"/>
      <x:c r="I12" s="58" t="str"/>
      <x:c r="J12" s="58" t="str"/>
      <x:c r="K12" s="58" t="str"/>
      <x:c r="M12" t="str">
        <x:v>Pista 3</x:v>
      </x:c>
      <x:c r="N12" s="36" t="str">
        <x:v>IVA = base * tipo IVA</x:v>
      </x:c>
    </x:row>
    <x:row r="13">
      <x:c r="A13" s="36" t="n">
        <x:v>1006</x:v>
      </x:c>
      <x:c r="B13" s="52" t="n">
        <x:v>46034</x:v>
      </x:c>
      <x:c r="C13" s="36" t="str">
        <x:v>Ferran</x:v>
      </x:c>
      <x:c r="D13" s="36" t="str">
        <x:v>Consultoria</x:v>
      </x:c>
      <x:c r="E13" s="36" t="n">
        <x:v>5</x:v>
      </x:c>
      <x:c r="F13" s="54" t="n">
        <x:v>80</x:v>
      </x:c>
      <x:c r="G13" s="38" t="n">
        <x:v>0.05</x:v>
      </x:c>
      <x:c r="H13" s="58" t="str"/>
      <x:c r="I13" s="58" t="str"/>
      <x:c r="J13" s="58" t="str"/>
      <x:c r="K13" s="58" t="str"/>
      <x:c r="M13" t="str">
        <x:v>Pista 4</x:v>
      </x:c>
      <x:c r="N13" s="36" t="str">
        <x:v>Total = base + IVA</x:v>
      </x:c>
    </x:row>
    <x:row r="14">
      <x:c r="A14" s="36" t="n">
        <x:v>1007</x:v>
      </x:c>
      <x:c r="B14" s="52" t="n">
        <x:v>46054</x:v>
      </x:c>
      <x:c r="C14" s="36" t="str">
        <x:v>Hugo</x:v>
      </x:c>
      <x:c r="D14" s="36" t="str">
        <x:v>Soporte</x:v>
      </x:c>
      <x:c r="E14" s="36" t="n">
        <x:v>4</x:v>
      </x:c>
      <x:c r="F14" s="54" t="n">
        <x:v>35</x:v>
      </x:c>
      <x:c r="G14" s="38" t="n">
        <x:v>0</x:v>
      </x:c>
      <x:c r="H14" s="58" t="str"/>
      <x:c r="I14" s="58" t="str"/>
      <x:c r="J14" s="58" t="str"/>
      <x:c r="K14" s="58" t="str"/>
      <x:c r="M14" t="str">
        <x:v>Reto</x:v>
      </x:c>
      <x:c r="N14" s="36" t="str">
        <x:v>Añade una columna de margen bruto</x:v>
      </x:c>
    </x:row>
    <x:row r="15">
      <x:c r="A15" s="36" t="n">
        <x:v>1008</x:v>
      </x:c>
      <x:c r="B15" s="52" t="n">
        <x:v>46130</x:v>
      </x:c>
      <x:c r="C15" s="36" t="str">
        <x:v>Elena</x:v>
      </x:c>
      <x:c r="D15" s="36" t="str">
        <x:v>Consultoria</x:v>
      </x:c>
      <x:c r="E15" s="36" t="n">
        <x:v>2</x:v>
      </x:c>
      <x:c r="F15" s="54" t="n">
        <x:v>80</x:v>
      </x:c>
      <x:c r="G15" s="38" t="n">
        <x:v>0.15</x:v>
      </x:c>
      <x:c r="H15" s="58" t="str"/>
      <x:c r="I15" s="58" t="str"/>
      <x:c r="J15" s="58" t="str"/>
      <x:c r="K15" s="58" t="str"/>
    </x:row>
    <x:row r="16">
      <x:c r="A16" s="36" t="n">
        <x:v>1009</x:v>
      </x:c>
      <x:c r="B16" s="52" t="n">
        <x:v>46113</x:v>
      </x:c>
      <x:c r="C16" s="36" t="str">
        <x:v>Elena</x:v>
      </x:c>
      <x:c r="D16" s="36" t="str">
        <x:v>Curso online</x:v>
      </x:c>
      <x:c r="E16" s="36" t="n">
        <x:v>5</x:v>
      </x:c>
      <x:c r="F16" s="54" t="n">
        <x:v>49.9</x:v>
      </x:c>
      <x:c r="G16" s="38" t="n">
        <x:v>0.15</x:v>
      </x:c>
      <x:c r="H16" s="58" t="str"/>
      <x:c r="I16" s="58" t="str"/>
      <x:c r="J16" s="58" t="str"/>
      <x:c r="K16" s="58" t="str"/>
    </x:row>
    <x:row r="17">
      <x:c r="A17" s="36" t="n">
        <x:v>1010</x:v>
      </x:c>
      <x:c r="B17" s="52" t="n">
        <x:v>46077</x:v>
      </x:c>
      <x:c r="C17" s="36" t="str">
        <x:v>Elena</x:v>
      </x:c>
      <x:c r="D17" s="36" t="str">
        <x:v>Licencia</x:v>
      </x:c>
      <x:c r="E17" s="36" t="n">
        <x:v>4</x:v>
      </x:c>
      <x:c r="F17" s="54" t="n">
        <x:v>120</x:v>
      </x:c>
      <x:c r="G17" s="38" t="n">
        <x:v>0.1</x:v>
      </x:c>
      <x:c r="H17" s="58" t="str"/>
      <x:c r="I17" s="58" t="str"/>
      <x:c r="J17" s="58" t="str"/>
      <x:c r="K17" s="58" t="str"/>
    </x:row>
    <x:row r="18">
      <x:c r="A18" s="36" t="n">
        <x:v>1011</x:v>
      </x:c>
      <x:c r="B18" s="52" t="n">
        <x:v>46052</x:v>
      </x:c>
      <x:c r="C18" s="36" t="str">
        <x:v>Elena</x:v>
      </x:c>
      <x:c r="D18" s="36" t="str">
        <x:v>Soporte</x:v>
      </x:c>
      <x:c r="E18" s="36" t="n">
        <x:v>8</x:v>
      </x:c>
      <x:c r="F18" s="54" t="n">
        <x:v>35</x:v>
      </x:c>
      <x:c r="G18" s="38" t="n">
        <x:v>0</x:v>
      </x:c>
      <x:c r="H18" s="58" t="str"/>
      <x:c r="I18" s="58" t="str"/>
      <x:c r="J18" s="58" t="str"/>
      <x:c r="K18" s="58" t="str"/>
    </x:row>
    <x:row r="19">
      <x:c r="A19" s="36" t="n">
        <x:v>1012</x:v>
      </x:c>
      <x:c r="B19" s="52" t="n">
        <x:v>46028</x:v>
      </x:c>
      <x:c r="C19" s="36" t="str">
        <x:v>Hugo</x:v>
      </x:c>
      <x:c r="D19" s="36" t="str">
        <x:v>Consultoria</x:v>
      </x:c>
      <x:c r="E19" s="36" t="n">
        <x:v>1</x:v>
      </x:c>
      <x:c r="F19" s="54" t="n">
        <x:v>80</x:v>
      </x:c>
      <x:c r="G19" s="38" t="n">
        <x:v>0</x:v>
      </x:c>
      <x:c r="H19" s="58" t="str"/>
      <x:c r="I19" s="58" t="str"/>
      <x:c r="J19" s="58" t="str"/>
      <x:c r="K19" s="58" t="str"/>
    </x:row>
    <x:row r="20">
      <x:c r="A20" s="36" t="n">
        <x:v>1013</x:v>
      </x:c>
      <x:c r="B20" s="52" t="n">
        <x:v>46041</x:v>
      </x:c>
      <x:c r="C20" s="36" t="str">
        <x:v>Diego</x:v>
      </x:c>
      <x:c r="D20" s="36" t="str">
        <x:v>Consultoria</x:v>
      </x:c>
      <x:c r="E20" s="36" t="n">
        <x:v>8</x:v>
      </x:c>
      <x:c r="F20" s="54" t="n">
        <x:v>80</x:v>
      </x:c>
      <x:c r="G20" s="38" t="n">
        <x:v>0.05</x:v>
      </x:c>
      <x:c r="H20" s="58" t="str"/>
      <x:c r="I20" s="58" t="str"/>
      <x:c r="J20" s="58" t="str"/>
      <x:c r="K20" s="58" t="str"/>
    </x:row>
    <x:row r="21">
      <x:c r="A21" s="36" t="n">
        <x:v>1014</x:v>
      </x:c>
      <x:c r="B21" s="52" t="n">
        <x:v>46104</x:v>
      </x:c>
      <x:c r="C21" s="36" t="str">
        <x:v>Hugo</x:v>
      </x:c>
      <x:c r="D21" s="36" t="str">
        <x:v>Curso online</x:v>
      </x:c>
      <x:c r="E21" s="36" t="n">
        <x:v>7</x:v>
      </x:c>
      <x:c r="F21" s="54" t="n">
        <x:v>49.9</x:v>
      </x:c>
      <x:c r="G21" s="38" t="n">
        <x:v>0</x:v>
      </x:c>
      <x:c r="H21" s="58" t="str"/>
      <x:c r="I21" s="58" t="str"/>
      <x:c r="J21" s="58" t="str"/>
      <x:c r="K21" s="58" t="str"/>
    </x:row>
    <x:row r="22">
      <x:c r="A22" s="36" t="n">
        <x:v>1015</x:v>
      </x:c>
      <x:c r="B22" s="52" t="n">
        <x:v>46078</x:v>
      </x:c>
      <x:c r="C22" s="36" t="str">
        <x:v>Ferran</x:v>
      </x:c>
      <x:c r="D22" s="36" t="str">
        <x:v>Consultoria</x:v>
      </x:c>
      <x:c r="E22" s="36" t="n">
        <x:v>3</x:v>
      </x:c>
      <x:c r="F22" s="54" t="n">
        <x:v>80</x:v>
      </x:c>
      <x:c r="G22" s="38" t="n">
        <x:v>0.05</x:v>
      </x:c>
      <x:c r="H22" s="58" t="str"/>
      <x:c r="I22" s="58" t="str"/>
      <x:c r="J22" s="58" t="str"/>
      <x:c r="K22" s="58" t="str"/>
    </x:row>
    <x:row r="23">
      <x:c r="A23" s="36" t="n">
        <x:v>1016</x:v>
      </x:c>
      <x:c r="B23" s="52" t="n">
        <x:v>46035</x:v>
      </x:c>
      <x:c r="C23" s="36" t="str">
        <x:v>Alba</x:v>
      </x:c>
      <x:c r="D23" s="36" t="str">
        <x:v>Licencia</x:v>
      </x:c>
      <x:c r="E23" s="36" t="n">
        <x:v>4</x:v>
      </x:c>
      <x:c r="F23" s="54" t="n">
        <x:v>120</x:v>
      </x:c>
      <x:c r="G23" s="38" t="n">
        <x:v>0.05</x:v>
      </x:c>
      <x:c r="H23" s="58" t="str"/>
      <x:c r="I23" s="58" t="str"/>
      <x:c r="J23" s="58" t="str"/>
      <x:c r="K23" s="58" t="str"/>
    </x:row>
    <x:row r="24">
      <x:c r="A24" s="36" t="n">
        <x:v>1017</x:v>
      </x:c>
      <x:c r="B24" s="52" t="n">
        <x:v>46101</x:v>
      </x:c>
      <x:c r="C24" s="36" t="str">
        <x:v>Diego</x:v>
      </x:c>
      <x:c r="D24" s="36" t="str">
        <x:v>Plantilla</x:v>
      </x:c>
      <x:c r="E24" s="36" t="n">
        <x:v>5</x:v>
      </x:c>
      <x:c r="F24" s="54" t="n">
        <x:v>19.9</x:v>
      </x:c>
      <x:c r="G24" s="38" t="n">
        <x:v>0.15</x:v>
      </x:c>
      <x:c r="H24" s="58" t="str"/>
      <x:c r="I24" s="58" t="str"/>
      <x:c r="J24" s="58" t="str"/>
      <x:c r="K24" s="58" t="str"/>
    </x:row>
    <x:row r="25">
      <x:c r="A25" s="36" t="n">
        <x:v>1018</x:v>
      </x:c>
      <x:c r="B25" s="52" t="n">
        <x:v>46060</x:v>
      </x:c>
      <x:c r="C25" s="36" t="str">
        <x:v>Hugo</x:v>
      </x:c>
      <x:c r="D25" s="36" t="str">
        <x:v>Curso online</x:v>
      </x:c>
      <x:c r="E25" s="36" t="n">
        <x:v>6</x:v>
      </x:c>
      <x:c r="F25" s="54" t="n">
        <x:v>49.9</x:v>
      </x:c>
      <x:c r="G25" s="38" t="n">
        <x:v>0</x:v>
      </x:c>
      <x:c r="H25" s="58" t="str"/>
      <x:c r="I25" s="58" t="str"/>
      <x:c r="J25" s="58" t="str"/>
      <x:c r="K25" s="58" t="str"/>
    </x:row>
    <x:row r="26">
      <x:c r="A26" s="36" t="n">
        <x:v>1019</x:v>
      </x:c>
      <x:c r="B26" s="52" t="n">
        <x:v>46112</x:v>
      </x:c>
      <x:c r="C26" s="36" t="str">
        <x:v>Bruno</x:v>
      </x:c>
      <x:c r="D26" s="36" t="str">
        <x:v>Curso online</x:v>
      </x:c>
      <x:c r="E26" s="36" t="n">
        <x:v>1</x:v>
      </x:c>
      <x:c r="F26" s="54" t="n">
        <x:v>49.9</x:v>
      </x:c>
      <x:c r="G26" s="38" t="n">
        <x:v>0.05</x:v>
      </x:c>
      <x:c r="H26" s="58" t="str"/>
      <x:c r="I26" s="58" t="str"/>
      <x:c r="J26" s="58" t="str"/>
      <x:c r="K26" s="58" t="str"/>
    </x:row>
    <x:row r="27">
      <x:c r="A27" s="36" t="n">
        <x:v>1020</x:v>
      </x:c>
      <x:c r="B27" s="52" t="n">
        <x:v>46064</x:v>
      </x:c>
      <x:c r="C27" s="36" t="str">
        <x:v>Elena</x:v>
      </x:c>
      <x:c r="D27" s="36" t="str">
        <x:v>Consultoria</x:v>
      </x:c>
      <x:c r="E27" s="36" t="n">
        <x:v>6</x:v>
      </x:c>
      <x:c r="F27" s="54" t="n">
        <x:v>80</x:v>
      </x:c>
      <x:c r="G27" s="38" t="n">
        <x:v>0</x:v>
      </x:c>
      <x:c r="H27" s="58" t="str"/>
      <x:c r="I27" s="58" t="str"/>
      <x:c r="J27" s="58" t="str"/>
      <x:c r="K27" s="58" t="str"/>
    </x:row>
    <x:row r="28">
      <x:c r="A28" s="36" t="n">
        <x:v>1021</x:v>
      </x:c>
      <x:c r="B28" s="52" t="n">
        <x:v>46133</x:v>
      </x:c>
      <x:c r="C28" s="36" t="str">
        <x:v>Bruno</x:v>
      </x:c>
      <x:c r="D28" s="36" t="str">
        <x:v>Consultoria</x:v>
      </x:c>
      <x:c r="E28" s="36" t="n">
        <x:v>3</x:v>
      </x:c>
      <x:c r="F28" s="54" t="n">
        <x:v>80</x:v>
      </x:c>
      <x:c r="G28" s="38" t="n">
        <x:v>0.1</x:v>
      </x:c>
      <x:c r="H28" s="58" t="str"/>
      <x:c r="I28" s="58" t="str"/>
      <x:c r="J28" s="58" t="str"/>
      <x:c r="K28" s="58" t="str"/>
    </x:row>
    <x:row r="29">
      <x:c r="A29" s="36" t="n">
        <x:v>1022</x:v>
      </x:c>
      <x:c r="B29" s="52" t="n">
        <x:v>46060</x:v>
      </x:c>
      <x:c r="C29" s="36" t="str">
        <x:v>Carla</x:v>
      </x:c>
      <x:c r="D29" s="36" t="str">
        <x:v>Consultoria</x:v>
      </x:c>
      <x:c r="E29" s="36" t="n">
        <x:v>4</x:v>
      </x:c>
      <x:c r="F29" s="54" t="n">
        <x:v>80</x:v>
      </x:c>
      <x:c r="G29" s="38" t="n">
        <x:v>0.1</x:v>
      </x:c>
      <x:c r="H29" s="58" t="str"/>
      <x:c r="I29" s="58" t="str"/>
      <x:c r="J29" s="58" t="str"/>
      <x:c r="K29" s="58" t="str"/>
    </x:row>
    <x:row r="30">
      <x:c r="A30" s="36" t="n">
        <x:v>1023</x:v>
      </x:c>
      <x:c r="B30" s="52" t="n">
        <x:v>46043</x:v>
      </x:c>
      <x:c r="C30" s="36" t="str">
        <x:v>Ferran</x:v>
      </x:c>
      <x:c r="D30" s="36" t="str">
        <x:v>Consultoria</x:v>
      </x:c>
      <x:c r="E30" s="36" t="n">
        <x:v>7</x:v>
      </x:c>
      <x:c r="F30" s="54" t="n">
        <x:v>80</x:v>
      </x:c>
      <x:c r="G30" s="38" t="n">
        <x:v>0.15</x:v>
      </x:c>
      <x:c r="H30" s="58" t="str"/>
      <x:c r="I30" s="58" t="str"/>
      <x:c r="J30" s="58" t="str"/>
      <x:c r="K30" s="58" t="str"/>
    </x:row>
    <x:row r="31">
      <x:c r="A31" s="36" t="n">
        <x:v>1024</x:v>
      </x:c>
      <x:c r="B31" s="52" t="n">
        <x:v>46028</x:v>
      </x:c>
      <x:c r="C31" s="36" t="str">
        <x:v>Hugo</x:v>
      </x:c>
      <x:c r="D31" s="36" t="str">
        <x:v>Licencia</x:v>
      </x:c>
      <x:c r="E31" s="36" t="n">
        <x:v>1</x:v>
      </x:c>
      <x:c r="F31" s="54" t="n">
        <x:v>120</x:v>
      </x:c>
      <x:c r="G31" s="38" t="n">
        <x:v>0.05</x:v>
      </x:c>
      <x:c r="H31" s="58" t="str"/>
      <x:c r="I31" s="58" t="str"/>
      <x:c r="J31" s="58" t="str"/>
      <x:c r="K31" s="58" t="str"/>
    </x:row>
    <x:row r="32">
      <x:c r="A32" s="36" t="n">
        <x:v>1025</x:v>
      </x:c>
      <x:c r="B32" s="52" t="n">
        <x:v>46060</x:v>
      </x:c>
      <x:c r="C32" s="36" t="str">
        <x:v>Bruno</x:v>
      </x:c>
      <x:c r="D32" s="36" t="str">
        <x:v>Plantilla</x:v>
      </x:c>
      <x:c r="E32" s="36" t="n">
        <x:v>6</x:v>
      </x:c>
      <x:c r="F32" s="54" t="n">
        <x:v>19.9</x:v>
      </x:c>
      <x:c r="G32" s="38" t="n">
        <x:v>0.05</x:v>
      </x:c>
      <x:c r="H32" s="58" t="str"/>
      <x:c r="I32" s="58" t="str"/>
      <x:c r="J32" s="58" t="str"/>
      <x:c r="K32" s="58" t="str"/>
    </x:row>
  </x:sheetData>
  <x:mergeCells>
    <x:mergeCell ref="A1:K1"/>
    <x:mergeCell ref="A3:K5"/>
  </x:mergeCells>
  <x:pageMargins left="0.7" right="0.7" top="0.75" bottom="0.75" header="0.3" footer="0.3"/>
  <x:tableParts count="1">
    <x:tablePart xmlns:r="http://schemas.openxmlformats.org/officeDocument/2006/relationships" r:id="R96d2281d3ab041ac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30.27999877929688" hidden="0" customWidth="1"/>
    <x:col min="2" max="2" width="8.210000038146973" hidden="0" customWidth="1"/>
    <x:col min="3" max="3" width="10.359999656677246" hidden="0" customWidth="1"/>
    <x:col min="4" max="4" width="10.630000114440918" hidden="0" customWidth="1"/>
    <x:col min="5" max="5" width="9.289999961853027" hidden="0" customWidth="1"/>
    <x:col min="6" max="6" width="8.210000038146973" hidden="0" customWidth="1"/>
    <x:col min="7" max="7" width="6.190000057220459" hidden="0" customWidth="1"/>
    <x:col min="8" max="8" width="14.670000076293945" hidden="0" customWidth="1"/>
    <x:col min="10" max="10" width="24" hidden="0" customWidth="1"/>
    <x:col min="11" max="11" width="26.780000686645508" hidden="0" customWidth="1"/>
    <x:col min="12" max="12" width="15.34000015258789" hidden="0" customWidth="1"/>
    <x:col min="13" max="13" width="32" hidden="0" customWidth="1"/>
  </x:cols>
  <x:sheetData>
    <x:row r="1" ht="28" customHeight="1">
      <x:c r="A1" s="78" t="str">
        <x:v>03 - Funciones: condicionales, estadísticas y resumen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3">
      <x:c r="A3" s="32" t="str">
        <x:v>Objetivo: usar SUMAR.SI.CONJUNTO, CONTAR.SI.CONJUNTO, PROMEDIO.SI.CONJUNTO, SI, SI.ERROR, Y/O y funciones de redondeo. La tabla de datos empieza en A8.</x:v>
      </x:c>
      <x:c r="B3" t="str"/>
      <x:c r="C3" t="str"/>
      <x:c r="D3" t="str"/>
      <x:c r="E3" t="str"/>
      <x:c r="F3" t="str"/>
      <x:c r="G3" t="str"/>
      <x:c r="H3" t="str"/>
      <x:c r="I3" t="str"/>
      <x:c r="J3" t="str"/>
    </x:row>
    <x:row r="4">
      <x:c r="A4" t="str"/>
      <x:c r="B4" t="str"/>
      <x:c r="C4" t="str"/>
      <x:c r="D4" t="str"/>
      <x:c r="E4" t="str"/>
      <x:c r="F4" t="str"/>
      <x:c r="G4" t="str"/>
      <x:c r="H4" t="str"/>
      <x:c r="I4" t="str"/>
      <x:c r="J4" t="str"/>
    </x:row>
    <x:row r="5">
      <x:c r="A5" t="str"/>
      <x:c r="B5" t="str"/>
      <x:c r="C5" t="str"/>
      <x:c r="D5" t="str"/>
      <x:c r="E5" t="str"/>
      <x:c r="F5" t="str"/>
      <x:c r="G5" t="str"/>
      <x:c r="H5" t="str"/>
      <x:c r="I5" t="str"/>
      <x:c r="J5" t="str"/>
    </x:row>
    <x:row r="8">
      <x:c r="A8" s="6" t="str">
        <x:v>Fecha</x:v>
      </x:c>
      <x:c r="B8" s="6" t="str">
        <x:v>Region</x:v>
      </x:c>
      <x:c r="C8" s="6" t="str">
        <x:v>Categoria</x:v>
      </x:c>
      <x:c r="D8" s="6" t="str">
        <x:v>Vendedor</x:v>
      </x:c>
      <x:c r="E8" s="6" t="str">
        <x:v>Importe</x:v>
      </x:c>
      <x:c r="F8" s="6" t="str">
        <x:v>Estado</x:v>
      </x:c>
      <x:c r="G8" s="6" t="str">
        <x:v>Mes</x:v>
      </x:c>
      <x:c r="H8" s="6" t="str">
        <x:v>Importe valido</x:v>
      </x:c>
      <x:c r="J8" s="6" t="str">
        <x:v>Resumen a completar</x:v>
      </x:c>
      <x:c r="K8" s="6" t="str">
        <x:v>Criterio</x:v>
      </x:c>
      <x:c r="L8" s="6" t="str">
        <x:v>Formula/resultado</x:v>
      </x:c>
      <x:c r="M8" s="6" t="str">
        <x:v>Pista</x:v>
      </x:c>
    </x:row>
    <x:row r="9">
      <x:c r="A9" s="52" t="n">
        <x:v>46135</x:v>
      </x:c>
      <x:c r="B9" s="36" t="str">
        <x:v>Sur</x:v>
      </x:c>
      <x:c r="C9" s="36" t="str">
        <x:v>Software</x:v>
      </x:c>
      <x:c r="D9" s="36" t="str">
        <x:v>Ana</x:v>
      </x:c>
      <x:c r="E9" s="54" t="n">
        <x:v>1178.55</x:v>
      </x:c>
      <x:c r="F9" s="36" t="str">
        <x:v>Pagado</x:v>
      </x:c>
      <x:c r="G9" s="56" t="str"/>
      <x:c r="H9" s="58" t="str"/>
      <x:c r="J9" t="str">
        <x:v>Total pagado</x:v>
      </x:c>
      <x:c r="K9" t="str">
        <x:v>Estado = Pagado</x:v>
      </x:c>
      <x:c r="L9" s="56" t="str"/>
      <x:c r="M9" t="str">
        <x:v>SUMAR.SI.CONJUNTO</x:v>
      </x:c>
    </x:row>
    <x:row r="10">
      <x:c r="A10" s="52" t="n">
        <x:v>46038</x:v>
      </x:c>
      <x:c r="B10" s="36" t="str">
        <x:v>Sur</x:v>
      </x:c>
      <x:c r="C10" s="36" t="str">
        <x:v>Viajes</x:v>
      </x:c>
      <x:c r="D10" s="36" t="str">
        <x:v>Ana</x:v>
      </x:c>
      <x:c r="E10" s="54" t="n">
        <x:v>89.94</x:v>
      </x:c>
      <x:c r="F10" s="36" t="str">
        <x:v>Pagado</x:v>
      </x:c>
      <x:c r="G10" s="56" t="str"/>
      <x:c r="H10" s="58" t="str"/>
      <x:c r="J10" t="str">
        <x:v>Numero pendientes</x:v>
      </x:c>
      <x:c r="K10" t="str">
        <x:v>Estado = Pendiente</x:v>
      </x:c>
      <x:c r="L10" s="56" t="str"/>
      <x:c r="M10" t="str">
        <x:v>CONTAR.SI.CONJUNTO</x:v>
      </x:c>
    </x:row>
    <x:row r="11">
      <x:c r="A11" s="52" t="n">
        <x:v>46162</x:v>
      </x:c>
      <x:c r="B11" s="36" t="str">
        <x:v>Norte</x:v>
      </x:c>
      <x:c r="C11" s="36" t="str">
        <x:v>Software</x:v>
      </x:c>
      <x:c r="D11" s="36" t="str">
        <x:v>Nora</x:v>
      </x:c>
      <x:c r="E11" s="54" t="n">
        <x:v>601.53</x:v>
      </x:c>
      <x:c r="F11" s="36" t="str">
        <x:v>Pagado</x:v>
      </x:c>
      <x:c r="G11" s="56" t="str"/>
      <x:c r="H11" s="58" t="str"/>
      <x:c r="J11" t="str">
        <x:v>Promedio Norte</x:v>
      </x:c>
      <x:c r="K11" t="str">
        <x:v>Region = Norte y Estado = Pagado</x:v>
      </x:c>
      <x:c r="L11" s="56" t="str"/>
      <x:c r="M11" t="str">
        <x:v>PROMEDIO.SI.CONJUNTO</x:v>
      </x:c>
    </x:row>
    <x:row r="12">
      <x:c r="A12" s="52" t="n">
        <x:v>46097</x:v>
      </x:c>
      <x:c r="B12" s="36" t="str">
        <x:v>Sur</x:v>
      </x:c>
      <x:c r="C12" s="36" t="str">
        <x:v>Formacion</x:v>
      </x:c>
      <x:c r="D12" s="36" t="str">
        <x:v>Luis</x:v>
      </x:c>
      <x:c r="E12" s="54" t="n">
        <x:v>934.21</x:v>
      </x:c>
      <x:c r="F12" s="36" t="str">
        <x:v>Pagado</x:v>
      </x:c>
      <x:c r="G12" s="56" t="str"/>
      <x:c r="H12" s="58" t="str"/>
      <x:c r="J12" t="str">
        <x:v>Mayor importe</x:v>
      </x:c>
      <x:c r="K12" t="str"/>
      <x:c r="L12" s="56" t="str"/>
      <x:c r="M12" t="str">
        <x:v>MAX</x:v>
      </x:c>
    </x:row>
    <x:row r="13">
      <x:c r="A13" s="52" t="n">
        <x:v>46084</x:v>
      </x:c>
      <x:c r="B13" s="36" t="str">
        <x:v>Sur</x:v>
      </x:c>
      <x:c r="C13" s="36" t="str">
        <x:v>Formacion</x:v>
      </x:c>
      <x:c r="D13" s="36" t="str">
        <x:v>Sergi</x:v>
      </x:c>
      <x:c r="E13" s="54" t="n">
        <x:v>540.61</x:v>
      </x:c>
      <x:c r="F13" s="36" t="str">
        <x:v>Pagado</x:v>
      </x:c>
      <x:c r="G13" s="56" t="str"/>
      <x:c r="H13" s="58" t="str"/>
      <x:c r="J13" t="str">
        <x:v>Menor importe válido</x:v>
      </x:c>
      <x:c r="K13" t="str"/>
      <x:c r="L13" s="56" t="str"/>
      <x:c r="M13" t="str">
        <x:v>MIN.SI.CONJUNTO o filtros</x:v>
      </x:c>
    </x:row>
    <x:row r="14">
      <x:c r="A14" s="52" t="n">
        <x:v>46086</x:v>
      </x:c>
      <x:c r="B14" s="36" t="str">
        <x:v>Sur</x:v>
      </x:c>
      <x:c r="C14" s="36" t="str">
        <x:v>Formacion</x:v>
      </x:c>
      <x:c r="D14" s="36" t="str">
        <x:v>Luis</x:v>
      </x:c>
      <x:c r="E14" s="54" t="n">
        <x:v>785.74</x:v>
      </x:c>
      <x:c r="F14" s="36" t="str">
        <x:v>Pagado</x:v>
      </x:c>
      <x:c r="G14" s="56" t="str"/>
      <x:c r="H14" s="58" t="str"/>
      <x:c r="J14" t="str">
        <x:v>Ventas de Software pagadas</x:v>
      </x:c>
      <x:c r="K14" t="str"/>
      <x:c r="L14" s="56" t="str"/>
      <x:c r="M14" t="str">
        <x:v>SUMAR.SI.CONJUNTO con 2 criterios</x:v>
      </x:c>
    </x:row>
    <x:row r="15">
      <x:c r="A15" s="52" t="n">
        <x:v>46031</x:v>
      </x:c>
      <x:c r="B15" s="36" t="str">
        <x:v>Sur</x:v>
      </x:c>
      <x:c r="C15" s="36" t="str">
        <x:v>Material</x:v>
      </x:c>
      <x:c r="D15" s="36" t="str">
        <x:v>Sergi</x:v>
      </x:c>
      <x:c r="E15" s="54" t="n">
        <x:v>68.25</x:v>
      </x:c>
      <x:c r="F15" s="36" t="str">
        <x:v>Pagado</x:v>
      </x:c>
      <x:c r="G15" s="56" t="str"/>
      <x:c r="H15" s="58" t="str"/>
    </x:row>
    <x:row r="16">
      <x:c r="A16" s="52" t="n">
        <x:v>46089</x:v>
      </x:c>
      <x:c r="B16" s="36" t="str">
        <x:v>Este</x:v>
      </x:c>
      <x:c r="C16" s="36" t="str">
        <x:v>Viajes</x:v>
      </x:c>
      <x:c r="D16" s="36" t="str">
        <x:v>Ana</x:v>
      </x:c>
      <x:c r="E16" s="54" t="n">
        <x:v>191.5</x:v>
      </x:c>
      <x:c r="F16" s="36" t="str">
        <x:v>Pagado</x:v>
      </x:c>
      <x:c r="G16" s="56" t="str"/>
      <x:c r="H16" s="58" t="str"/>
    </x:row>
    <x:row r="17">
      <x:c r="A17" s="52" t="n">
        <x:v>46168</x:v>
      </x:c>
      <x:c r="B17" s="36" t="str">
        <x:v>Norte</x:v>
      </x:c>
      <x:c r="C17" s="36" t="str">
        <x:v>Formacion</x:v>
      </x:c>
      <x:c r="D17" s="36" t="str">
        <x:v>Sergi</x:v>
      </x:c>
      <x:c r="E17" s="54" t="n">
        <x:v>498.48</x:v>
      </x:c>
      <x:c r="F17" s="36" t="str">
        <x:v>Pendiente</x:v>
      </x:c>
      <x:c r="G17" s="56" t="str"/>
      <x:c r="H17" s="58" t="str"/>
    </x:row>
    <x:row r="18">
      <x:c r="A18" s="52" t="n">
        <x:v>46046</x:v>
      </x:c>
      <x:c r="B18" s="36" t="str">
        <x:v>Sur</x:v>
      </x:c>
      <x:c r="C18" s="36" t="str">
        <x:v>Servicios</x:v>
      </x:c>
      <x:c r="D18" s="36" t="str">
        <x:v>Marta</x:v>
      </x:c>
      <x:c r="E18" s="54" t="n">
        <x:v>530.38</x:v>
      </x:c>
      <x:c r="F18" s="36" t="str">
        <x:v>Pendiente</x:v>
      </x:c>
      <x:c r="G18" s="56" t="str"/>
      <x:c r="H18" s="58" t="str"/>
    </x:row>
    <x:row r="19">
      <x:c r="A19" s="52" t="n">
        <x:v>46191</x:v>
      </x:c>
      <x:c r="B19" s="36" t="str">
        <x:v>Este</x:v>
      </x:c>
      <x:c r="C19" s="36" t="str">
        <x:v>Formacion</x:v>
      </x:c>
      <x:c r="D19" s="36" t="str">
        <x:v>Nora</x:v>
      </x:c>
      <x:c r="E19" s="54" t="n">
        <x:v>578.69</x:v>
      </x:c>
      <x:c r="F19" s="36" t="str">
        <x:v>Pendiente</x:v>
      </x:c>
      <x:c r="G19" s="56" t="str"/>
      <x:c r="H19" s="58" t="str"/>
    </x:row>
    <x:row r="20">
      <x:c r="A20" s="52" t="n">
        <x:v>46078</x:v>
      </x:c>
      <x:c r="B20" s="36" t="str">
        <x:v>Este</x:v>
      </x:c>
      <x:c r="C20" s="36" t="str">
        <x:v>Servicios</x:v>
      </x:c>
      <x:c r="D20" s="36" t="str">
        <x:v>Sergi</x:v>
      </x:c>
      <x:c r="E20" s="54" t="n">
        <x:v>794.31</x:v>
      </x:c>
      <x:c r="F20" s="36" t="str">
        <x:v>Pagado</x:v>
      </x:c>
      <x:c r="G20" s="56" t="str"/>
      <x:c r="H20" s="58" t="str"/>
    </x:row>
    <x:row r="21">
      <x:c r="A21" s="52" t="n">
        <x:v>46150</x:v>
      </x:c>
      <x:c r="B21" s="36" t="str">
        <x:v>Sur</x:v>
      </x:c>
      <x:c r="C21" s="36" t="str">
        <x:v>Software</x:v>
      </x:c>
      <x:c r="D21" s="36" t="str">
        <x:v>Sergi</x:v>
      </x:c>
      <x:c r="E21" s="54" t="n">
        <x:v>112.4</x:v>
      </x:c>
      <x:c r="F21" s="36" t="str">
        <x:v>Cancelado</x:v>
      </x:c>
      <x:c r="G21" s="56" t="str"/>
      <x:c r="H21" s="58" t="str"/>
    </x:row>
    <x:row r="22">
      <x:c r="A22" s="52" t="n">
        <x:v>46181</x:v>
      </x:c>
      <x:c r="B22" s="36" t="str">
        <x:v>Norte</x:v>
      </x:c>
      <x:c r="C22" s="36" t="str">
        <x:v>Material</x:v>
      </x:c>
      <x:c r="D22" s="36" t="str">
        <x:v>Pau</x:v>
      </x:c>
      <x:c r="E22" s="54" t="n">
        <x:v>174.97</x:v>
      </x:c>
      <x:c r="F22" s="36" t="str">
        <x:v>Cancelado</x:v>
      </x:c>
      <x:c r="G22" s="56" t="str"/>
      <x:c r="H22" s="58" t="str"/>
    </x:row>
    <x:row r="23">
      <x:c r="A23" s="52" t="n">
        <x:v>46185</x:v>
      </x:c>
      <x:c r="B23" s="36" t="str">
        <x:v>Oeste</x:v>
      </x:c>
      <x:c r="C23" s="36" t="str">
        <x:v>Formacion</x:v>
      </x:c>
      <x:c r="D23" s="36" t="str">
        <x:v>Luis</x:v>
      </x:c>
      <x:c r="E23" s="54" t="n">
        <x:v>570.88</x:v>
      </x:c>
      <x:c r="F23" s="36" t="str">
        <x:v>Pagado</x:v>
      </x:c>
      <x:c r="G23" s="56" t="str"/>
      <x:c r="H23" s="58" t="str"/>
    </x:row>
    <x:row r="24">
      <x:c r="A24" s="52" t="n">
        <x:v>46023</x:v>
      </x:c>
      <x:c r="B24" s="36" t="str">
        <x:v>Este</x:v>
      </x:c>
      <x:c r="C24" s="36" t="str">
        <x:v>Software</x:v>
      </x:c>
      <x:c r="D24" s="36" t="str">
        <x:v>Sergi</x:v>
      </x:c>
      <x:c r="E24" s="54" t="n">
        <x:v>273.15</x:v>
      </x:c>
      <x:c r="F24" s="36" t="str">
        <x:v>Pagado</x:v>
      </x:c>
      <x:c r="G24" s="56" t="str"/>
      <x:c r="H24" s="58" t="str"/>
    </x:row>
    <x:row r="25">
      <x:c r="A25" s="52" t="n">
        <x:v>46120</x:v>
      </x:c>
      <x:c r="B25" s="36" t="str">
        <x:v>Sur</x:v>
      </x:c>
      <x:c r="C25" s="36" t="str">
        <x:v>Material</x:v>
      </x:c>
      <x:c r="D25" s="36" t="str">
        <x:v>Pau</x:v>
      </x:c>
      <x:c r="E25" s="54" t="n">
        <x:v>1056.51</x:v>
      </x:c>
      <x:c r="F25" s="36" t="str">
        <x:v>Pagado</x:v>
      </x:c>
      <x:c r="G25" s="56" t="str"/>
      <x:c r="H25" s="58" t="str"/>
    </x:row>
    <x:row r="26">
      <x:c r="A26" s="52" t="n">
        <x:v>46178</x:v>
      </x:c>
      <x:c r="B26" s="36" t="str">
        <x:v>Oeste</x:v>
      </x:c>
      <x:c r="C26" s="36" t="str">
        <x:v>Viajes</x:v>
      </x:c>
      <x:c r="D26" s="36" t="str">
        <x:v>Sergi</x:v>
      </x:c>
      <x:c r="E26" s="54" t="n">
        <x:v>413.51</x:v>
      </x:c>
      <x:c r="F26" s="36" t="str">
        <x:v>Pendiente</x:v>
      </x:c>
      <x:c r="G26" s="56" t="str"/>
      <x:c r="H26" s="58" t="str"/>
    </x:row>
    <x:row r="27">
      <x:c r="A27" s="52" t="n">
        <x:v>46029</x:v>
      </x:c>
      <x:c r="B27" s="36" t="str">
        <x:v>Norte</x:v>
      </x:c>
      <x:c r="C27" s="36" t="str">
        <x:v>Formacion</x:v>
      </x:c>
      <x:c r="D27" s="36" t="str">
        <x:v>Nora</x:v>
      </x:c>
      <x:c r="E27" s="54" t="n">
        <x:v>117.81</x:v>
      </x:c>
      <x:c r="F27" s="36" t="str">
        <x:v>Pagado</x:v>
      </x:c>
      <x:c r="G27" s="56" t="str"/>
      <x:c r="H27" s="58" t="str"/>
    </x:row>
    <x:row r="28">
      <x:c r="A28" s="52" t="n">
        <x:v>46088</x:v>
      </x:c>
      <x:c r="B28" s="36" t="str">
        <x:v>Este</x:v>
      </x:c>
      <x:c r="C28" s="36" t="str">
        <x:v>Software</x:v>
      </x:c>
      <x:c r="D28" s="36" t="str">
        <x:v>Nora</x:v>
      </x:c>
      <x:c r="E28" s="54" t="n">
        <x:v>739.55</x:v>
      </x:c>
      <x:c r="F28" s="36" t="str">
        <x:v>Pagado</x:v>
      </x:c>
      <x:c r="G28" s="56" t="str"/>
      <x:c r="H28" s="58" t="str"/>
    </x:row>
    <x:row r="29">
      <x:c r="A29" s="52" t="n">
        <x:v>46025</x:v>
      </x:c>
      <x:c r="B29" s="36" t="str">
        <x:v>Norte</x:v>
      </x:c>
      <x:c r="C29" s="36" t="str">
        <x:v>Software</x:v>
      </x:c>
      <x:c r="D29" s="36" t="str">
        <x:v>Nora</x:v>
      </x:c>
      <x:c r="E29" s="54" t="n">
        <x:v>373.9</x:v>
      </x:c>
      <x:c r="F29" s="36" t="str">
        <x:v>Pagado</x:v>
      </x:c>
      <x:c r="G29" s="56" t="str"/>
      <x:c r="H29" s="58" t="str"/>
    </x:row>
    <x:row r="30">
      <x:c r="A30" s="52" t="n">
        <x:v>46139</x:v>
      </x:c>
      <x:c r="B30" s="36" t="str">
        <x:v>Este</x:v>
      </x:c>
      <x:c r="C30" s="36" t="str">
        <x:v>Formacion</x:v>
      </x:c>
      <x:c r="D30" s="36" t="str">
        <x:v>Luis</x:v>
      </x:c>
      <x:c r="E30" s="54" t="n">
        <x:v>472.86</x:v>
      </x:c>
      <x:c r="F30" s="36" t="str">
        <x:v>Pendiente</x:v>
      </x:c>
      <x:c r="G30" s="56" t="str"/>
      <x:c r="H30" s="58" t="str"/>
    </x:row>
    <x:row r="31">
      <x:c r="A31" s="52" t="n">
        <x:v>46147</x:v>
      </x:c>
      <x:c r="B31" s="36" t="str">
        <x:v>Norte</x:v>
      </x:c>
      <x:c r="C31" s="36" t="str">
        <x:v>Software</x:v>
      </x:c>
      <x:c r="D31" s="36" t="str">
        <x:v>Nora</x:v>
      </x:c>
      <x:c r="E31" s="54" t="n">
        <x:v>1030.18</x:v>
      </x:c>
      <x:c r="F31" s="36" t="str">
        <x:v>Pagado</x:v>
      </x:c>
      <x:c r="G31" s="56" t="str"/>
      <x:c r="H31" s="58" t="str"/>
    </x:row>
    <x:row r="32">
      <x:c r="A32" s="52" t="n">
        <x:v>46116</x:v>
      </x:c>
      <x:c r="B32" s="36" t="str">
        <x:v>Oeste</x:v>
      </x:c>
      <x:c r="C32" s="36" t="str">
        <x:v>Software</x:v>
      </x:c>
      <x:c r="D32" s="36" t="str">
        <x:v>Pau</x:v>
      </x:c>
      <x:c r="E32" s="54" t="n">
        <x:v>627.16</x:v>
      </x:c>
      <x:c r="F32" s="36" t="str">
        <x:v>Pagado</x:v>
      </x:c>
      <x:c r="G32" s="56" t="str"/>
      <x:c r="H32" s="58" t="str"/>
    </x:row>
    <x:row r="33">
      <x:c r="A33" s="52" t="n">
        <x:v>46073</x:v>
      </x:c>
      <x:c r="B33" s="36" t="str">
        <x:v>Oeste</x:v>
      </x:c>
      <x:c r="C33" s="36" t="str">
        <x:v>Formacion</x:v>
      </x:c>
      <x:c r="D33" s="36" t="str">
        <x:v>Ana</x:v>
      </x:c>
      <x:c r="E33" s="54" t="n">
        <x:v>773.4</x:v>
      </x:c>
      <x:c r="F33" s="36" t="str">
        <x:v>Pendiente</x:v>
      </x:c>
      <x:c r="G33" s="56" t="str"/>
      <x:c r="H33" s="58" t="str"/>
    </x:row>
    <x:row r="34">
      <x:c r="A34" s="52" t="n">
        <x:v>46165</x:v>
      </x:c>
      <x:c r="B34" s="36" t="str">
        <x:v>Sur</x:v>
      </x:c>
      <x:c r="C34" s="36" t="str">
        <x:v>Otros</x:v>
      </x:c>
      <x:c r="D34" s="36" t="str">
        <x:v>Luis</x:v>
      </x:c>
      <x:c r="E34" s="54" t="n">
        <x:v>221.67</x:v>
      </x:c>
      <x:c r="F34" s="36" t="str">
        <x:v>Pendiente</x:v>
      </x:c>
      <x:c r="G34" s="56" t="str"/>
      <x:c r="H34" s="58" t="str"/>
    </x:row>
    <x:row r="35">
      <x:c r="A35" s="52" t="n">
        <x:v>46106</x:v>
      </x:c>
      <x:c r="B35" s="36" t="str">
        <x:v>Norte</x:v>
      </x:c>
      <x:c r="C35" s="36" t="str">
        <x:v>Otros</x:v>
      </x:c>
      <x:c r="D35" s="36" t="str">
        <x:v>Luis</x:v>
      </x:c>
      <x:c r="E35" s="54" t="n">
        <x:v>605.75</x:v>
      </x:c>
      <x:c r="F35" s="36" t="str">
        <x:v>Pagado</x:v>
      </x:c>
      <x:c r="G35" s="56" t="str"/>
      <x:c r="H35" s="58" t="str"/>
    </x:row>
    <x:row r="36">
      <x:c r="A36" s="52" t="n">
        <x:v>46024</x:v>
      </x:c>
      <x:c r="B36" s="36" t="str">
        <x:v>Norte</x:v>
      </x:c>
      <x:c r="C36" s="36" t="str">
        <x:v>Formacion</x:v>
      </x:c>
      <x:c r="D36" s="36" t="str">
        <x:v>Pau</x:v>
      </x:c>
      <x:c r="E36" s="54" t="n">
        <x:v>786.52</x:v>
      </x:c>
      <x:c r="F36" s="36" t="str">
        <x:v>Pagado</x:v>
      </x:c>
      <x:c r="G36" s="56" t="str"/>
      <x:c r="H36" s="58" t="str"/>
    </x:row>
    <x:row r="37">
      <x:c r="A37" s="52" t="n">
        <x:v>46176</x:v>
      </x:c>
      <x:c r="B37" s="36" t="str">
        <x:v>Sur</x:v>
      </x:c>
      <x:c r="C37" s="36" t="str">
        <x:v>Formacion</x:v>
      </x:c>
      <x:c r="D37" s="36" t="str">
        <x:v>Marta</x:v>
      </x:c>
      <x:c r="E37" s="54" t="n">
        <x:v>593.99</x:v>
      </x:c>
      <x:c r="F37" s="36" t="str">
        <x:v>Pagado</x:v>
      </x:c>
      <x:c r="G37" s="56" t="str"/>
      <x:c r="H37" s="58" t="str"/>
    </x:row>
    <x:row r="38">
      <x:c r="A38" s="52" t="n">
        <x:v>46114</x:v>
      </x:c>
      <x:c r="B38" s="36" t="str">
        <x:v>Norte</x:v>
      </x:c>
      <x:c r="C38" s="36" t="str">
        <x:v>Otros</x:v>
      </x:c>
      <x:c r="D38" s="36" t="str">
        <x:v>Ana</x:v>
      </x:c>
      <x:c r="E38" s="54" t="n">
        <x:v>294.32</x:v>
      </x:c>
      <x:c r="F38" s="36" t="str">
        <x:v>Pagado</x:v>
      </x:c>
      <x:c r="G38" s="56" t="str"/>
      <x:c r="H38" s="58" t="str"/>
    </x:row>
    <x:row r="39">
      <x:c r="A39" s="52" t="n">
        <x:v>46179</x:v>
      </x:c>
      <x:c r="B39" s="36" t="str">
        <x:v>Oeste</x:v>
      </x:c>
      <x:c r="C39" s="36" t="str">
        <x:v>Viajes</x:v>
      </x:c>
      <x:c r="D39" s="36" t="str">
        <x:v>Marta</x:v>
      </x:c>
      <x:c r="E39" s="54" t="n">
        <x:v>1091.47</x:v>
      </x:c>
      <x:c r="F39" s="36" t="str">
        <x:v>Pagado</x:v>
      </x:c>
      <x:c r="G39" s="56" t="str"/>
      <x:c r="H39" s="58" t="str"/>
    </x:row>
    <x:row r="40">
      <x:c r="A40" s="52" t="n">
        <x:v>46152</x:v>
      </x:c>
      <x:c r="B40" s="36" t="str">
        <x:v>Oeste</x:v>
      </x:c>
      <x:c r="C40" s="36" t="str">
        <x:v>Formacion</x:v>
      </x:c>
      <x:c r="D40" s="36" t="str">
        <x:v>Luis</x:v>
      </x:c>
      <x:c r="E40" s="54" t="n">
        <x:v>949.55</x:v>
      </x:c>
      <x:c r="F40" s="36" t="str">
        <x:v>Pagado</x:v>
      </x:c>
      <x:c r="G40" s="56" t="str"/>
      <x:c r="H40" s="58" t="str"/>
    </x:row>
    <x:row r="41">
      <x:c r="A41" s="52" t="n">
        <x:v>46087</x:v>
      </x:c>
      <x:c r="B41" s="36" t="str">
        <x:v>Este</x:v>
      </x:c>
      <x:c r="C41" s="36" t="str">
        <x:v>Material</x:v>
      </x:c>
      <x:c r="D41" s="36" t="str">
        <x:v>Sergi</x:v>
      </x:c>
      <x:c r="E41" s="54" t="n">
        <x:v>930.97</x:v>
      </x:c>
      <x:c r="F41" s="36" t="str">
        <x:v>Pagado</x:v>
      </x:c>
      <x:c r="G41" s="56" t="str"/>
      <x:c r="H41" s="58" t="str"/>
    </x:row>
    <x:row r="42">
      <x:c r="A42" s="52" t="n">
        <x:v>46044</x:v>
      </x:c>
      <x:c r="B42" s="36" t="str">
        <x:v>Sur</x:v>
      </x:c>
      <x:c r="C42" s="36" t="str">
        <x:v>Servicios</x:v>
      </x:c>
      <x:c r="D42" s="36" t="str">
        <x:v>Marta</x:v>
      </x:c>
      <x:c r="E42" s="54" t="n">
        <x:v>736.6</x:v>
      </x:c>
      <x:c r="F42" s="36" t="str">
        <x:v>Pagado</x:v>
      </x:c>
      <x:c r="G42" s="56" t="str"/>
      <x:c r="H42" s="58" t="str"/>
    </x:row>
    <x:row r="43">
      <x:c r="A43" s="52" t="n">
        <x:v>46073</x:v>
      </x:c>
      <x:c r="B43" s="36" t="str">
        <x:v>Norte</x:v>
      </x:c>
      <x:c r="C43" s="36" t="str">
        <x:v>Software</x:v>
      </x:c>
      <x:c r="D43" s="36" t="str">
        <x:v>Sergi</x:v>
      </x:c>
      <x:c r="E43" s="54" t="n">
        <x:v>701.78</x:v>
      </x:c>
      <x:c r="F43" s="36" t="str">
        <x:v>Pagado</x:v>
      </x:c>
      <x:c r="G43" s="56" t="str"/>
      <x:c r="H43" s="58" t="str"/>
    </x:row>
    <x:row r="44">
      <x:c r="A44" s="52" t="n">
        <x:v>46188</x:v>
      </x:c>
      <x:c r="B44" s="36" t="str">
        <x:v>Este</x:v>
      </x:c>
      <x:c r="C44" s="36" t="str">
        <x:v>Servicios</x:v>
      </x:c>
      <x:c r="D44" s="36" t="str">
        <x:v>Luis</x:v>
      </x:c>
      <x:c r="E44" s="54" t="n">
        <x:v>1125.02</x:v>
      </x:c>
      <x:c r="F44" s="36" t="str">
        <x:v>Pagado</x:v>
      </x:c>
      <x:c r="G44" s="56" t="str"/>
      <x:c r="H44" s="58" t="str"/>
    </x:row>
    <x:row r="45">
      <x:c r="A45" s="52" t="n">
        <x:v>46099</x:v>
      </x:c>
      <x:c r="B45" s="36" t="str">
        <x:v>Norte</x:v>
      </x:c>
      <x:c r="C45" s="36" t="str">
        <x:v>Servicios</x:v>
      </x:c>
      <x:c r="D45" s="36" t="str">
        <x:v>Ana</x:v>
      </x:c>
      <x:c r="E45" s="54" t="n">
        <x:v>1062.86</x:v>
      </x:c>
      <x:c r="F45" s="36" t="str">
        <x:v>Pagado</x:v>
      </x:c>
      <x:c r="G45" s="56" t="str"/>
      <x:c r="H45" s="58" t="str"/>
    </x:row>
    <x:row r="46">
      <x:c r="A46" s="52" t="n">
        <x:v>46063</x:v>
      </x:c>
      <x:c r="B46" s="36" t="str">
        <x:v>Norte</x:v>
      </x:c>
      <x:c r="C46" s="36" t="str">
        <x:v>Software</x:v>
      </x:c>
      <x:c r="D46" s="36" t="str">
        <x:v>Luis</x:v>
      </x:c>
      <x:c r="E46" s="54" t="n">
        <x:v>239.32</x:v>
      </x:c>
      <x:c r="F46" s="36" t="str">
        <x:v>Cancelado</x:v>
      </x:c>
      <x:c r="G46" s="56" t="str"/>
      <x:c r="H46" s="58" t="str"/>
    </x:row>
    <x:row r="47">
      <x:c r="A47" s="52" t="n">
        <x:v>46189</x:v>
      </x:c>
      <x:c r="B47" s="36" t="str">
        <x:v>Sur</x:v>
      </x:c>
      <x:c r="C47" s="36" t="str">
        <x:v>Viajes</x:v>
      </x:c>
      <x:c r="D47" s="36" t="str">
        <x:v>Pau</x:v>
      </x:c>
      <x:c r="E47" s="54" t="n">
        <x:v>587.98</x:v>
      </x:c>
      <x:c r="F47" s="36" t="str">
        <x:v>Pendiente</x:v>
      </x:c>
      <x:c r="G47" s="56" t="str"/>
      <x:c r="H47" s="58" t="str"/>
    </x:row>
    <x:row r="48">
      <x:c r="A48" s="52" t="n">
        <x:v>46100</x:v>
      </x:c>
      <x:c r="B48" s="36" t="str">
        <x:v>Sur</x:v>
      </x:c>
      <x:c r="C48" s="36" t="str">
        <x:v>Formacion</x:v>
      </x:c>
      <x:c r="D48" s="36" t="str">
        <x:v>Pau</x:v>
      </x:c>
      <x:c r="E48" s="54" t="n">
        <x:v>1027.01</x:v>
      </x:c>
      <x:c r="F48" s="36" t="str">
        <x:v>Pagado</x:v>
      </x:c>
      <x:c r="G48" s="56" t="str"/>
      <x:c r="H48" s="58" t="str"/>
    </x:row>
    <x:row r="49">
      <x:c r="A49" s="52" t="n">
        <x:v>46079</x:v>
      </x:c>
      <x:c r="B49" s="36" t="str">
        <x:v>Este</x:v>
      </x:c>
      <x:c r="C49" s="36" t="str">
        <x:v>Viajes</x:v>
      </x:c>
      <x:c r="D49" s="36" t="str">
        <x:v>Pau</x:v>
      </x:c>
      <x:c r="E49" s="54" t="n">
        <x:v>388.87</x:v>
      </x:c>
      <x:c r="F49" s="36" t="str">
        <x:v>Pagado</x:v>
      </x:c>
      <x:c r="G49" s="56" t="str"/>
      <x:c r="H49" s="58" t="str"/>
    </x:row>
    <x:row r="50">
      <x:c r="A50" s="52" t="n">
        <x:v>46158</x:v>
      </x:c>
      <x:c r="B50" s="36" t="str">
        <x:v>Oeste</x:v>
      </x:c>
      <x:c r="C50" s="36" t="str">
        <x:v>Viajes</x:v>
      </x:c>
      <x:c r="D50" s="36" t="str">
        <x:v>Sergi</x:v>
      </x:c>
      <x:c r="E50" s="54" t="n">
        <x:v>1195.83</x:v>
      </x:c>
      <x:c r="F50" s="36" t="str">
        <x:v>Pendiente</x:v>
      </x:c>
      <x:c r="G50" s="56" t="str"/>
      <x:c r="H50" s="58" t="str"/>
    </x:row>
    <x:row r="51">
      <x:c r="A51" s="52" t="n">
        <x:v>46103</x:v>
      </x:c>
      <x:c r="B51" s="36" t="str">
        <x:v>Norte</x:v>
      </x:c>
      <x:c r="C51" s="36" t="str">
        <x:v>Servicios</x:v>
      </x:c>
      <x:c r="D51" s="36" t="str">
        <x:v>Luis</x:v>
      </x:c>
      <x:c r="E51" s="54" t="n">
        <x:v>358.43</x:v>
      </x:c>
      <x:c r="F51" s="36" t="str">
        <x:v>Pagado</x:v>
      </x:c>
      <x:c r="G51" s="56" t="str"/>
      <x:c r="H51" s="58" t="str"/>
    </x:row>
    <x:row r="52">
      <x:c r="A52" s="52" t="n">
        <x:v>46161</x:v>
      </x:c>
      <x:c r="B52" s="36" t="str">
        <x:v>Este</x:v>
      </x:c>
      <x:c r="C52" s="36" t="str">
        <x:v>Formacion</x:v>
      </x:c>
      <x:c r="D52" s="36" t="str">
        <x:v>Sergi</x:v>
      </x:c>
      <x:c r="E52" s="54" t="n">
        <x:v>563.78</x:v>
      </x:c>
      <x:c r="F52" s="36" t="str">
        <x:v>Pagado</x:v>
      </x:c>
      <x:c r="G52" s="56" t="str"/>
      <x:c r="H52" s="58" t="str"/>
    </x:row>
    <x:row r="53">
      <x:c r="A53" s="52" t="n">
        <x:v>46182</x:v>
      </x:c>
      <x:c r="B53" s="36" t="str">
        <x:v>Oeste</x:v>
      </x:c>
      <x:c r="C53" s="36" t="str">
        <x:v>Otros</x:v>
      </x:c>
      <x:c r="D53" s="36" t="str">
        <x:v>Marta</x:v>
      </x:c>
      <x:c r="E53" s="54" t="n">
        <x:v>57.81</x:v>
      </x:c>
      <x:c r="F53" s="36" t="str">
        <x:v>Pagado</x:v>
      </x:c>
      <x:c r="G53" s="56" t="str"/>
      <x:c r="H53" s="58" t="str"/>
    </x:row>
    <x:row r="54">
      <x:c r="A54" s="52" t="n">
        <x:v>46177</x:v>
      </x:c>
      <x:c r="B54" s="36" t="str">
        <x:v>Este</x:v>
      </x:c>
      <x:c r="C54" s="36" t="str">
        <x:v>Formacion</x:v>
      </x:c>
      <x:c r="D54" s="36" t="str">
        <x:v>Luis</x:v>
      </x:c>
      <x:c r="E54" s="54" t="n">
        <x:v>960.58</x:v>
      </x:c>
      <x:c r="F54" s="36" t="str">
        <x:v>Pendiente</x:v>
      </x:c>
      <x:c r="G54" s="56" t="str"/>
      <x:c r="H54" s="58" t="str"/>
    </x:row>
    <x:row r="55">
      <x:c r="A55" s="52" t="n">
        <x:v>46186</x:v>
      </x:c>
      <x:c r="B55" s="36" t="str">
        <x:v>Norte</x:v>
      </x:c>
      <x:c r="C55" s="36" t="str">
        <x:v>Material</x:v>
      </x:c>
      <x:c r="D55" s="36" t="str">
        <x:v>Luis</x:v>
      </x:c>
      <x:c r="E55" s="54" t="n">
        <x:v>1115.69</x:v>
      </x:c>
      <x:c r="F55" s="36" t="str">
        <x:v>Pendiente</x:v>
      </x:c>
      <x:c r="G55" s="56" t="str"/>
      <x:c r="H55" s="58" t="str"/>
    </x:row>
    <x:row r="56">
      <x:c r="A56" s="52" t="n">
        <x:v>46040</x:v>
      </x:c>
      <x:c r="B56" s="36" t="str">
        <x:v>Sur</x:v>
      </x:c>
      <x:c r="C56" s="36" t="str">
        <x:v>Formacion</x:v>
      </x:c>
      <x:c r="D56" s="36" t="str">
        <x:v>Nora</x:v>
      </x:c>
      <x:c r="E56" s="54" t="n">
        <x:v>376.58</x:v>
      </x:c>
      <x:c r="F56" s="36" t="str">
        <x:v>Pendiente</x:v>
      </x:c>
      <x:c r="G56" s="56" t="str"/>
      <x:c r="H56" s="58" t="str"/>
    </x:row>
    <x:row r="57">
      <x:c r="A57" s="52" t="n">
        <x:v>46197</x:v>
      </x:c>
      <x:c r="B57" s="36" t="str">
        <x:v>Este</x:v>
      </x:c>
      <x:c r="C57" s="36" t="str">
        <x:v>Software</x:v>
      </x:c>
      <x:c r="D57" s="36" t="str">
        <x:v>Nora</x:v>
      </x:c>
      <x:c r="E57" s="54" t="n">
        <x:v>754.29</x:v>
      </x:c>
      <x:c r="F57" s="36" t="str">
        <x:v>Pendiente</x:v>
      </x:c>
      <x:c r="G57" s="56" t="str"/>
      <x:c r="H57" s="58" t="str"/>
    </x:row>
    <x:row r="58">
      <x:c r="A58" s="52" t="n">
        <x:v>46085</x:v>
      </x:c>
      <x:c r="B58" s="36" t="str">
        <x:v>Norte</x:v>
      </x:c>
      <x:c r="C58" s="36" t="str">
        <x:v>Servicios</x:v>
      </x:c>
      <x:c r="D58" s="36" t="str">
        <x:v>Ana</x:v>
      </x:c>
      <x:c r="E58" s="54" t="n">
        <x:v>210.09</x:v>
      </x:c>
      <x:c r="F58" s="36" t="str">
        <x:v>Pagado</x:v>
      </x:c>
      <x:c r="G58" s="56" t="str"/>
      <x:c r="H58" s="58" t="str"/>
    </x:row>
    <x:row r="59">
      <x:c r="A59" s="52" t="n">
        <x:v>46054</x:v>
      </x:c>
      <x:c r="B59" s="36" t="str">
        <x:v>Este</x:v>
      </x:c>
      <x:c r="C59" s="36" t="str">
        <x:v>Viajes</x:v>
      </x:c>
      <x:c r="D59" s="36" t="str">
        <x:v>Pau</x:v>
      </x:c>
      <x:c r="E59" s="54" t="n">
        <x:v>342.99</x:v>
      </x:c>
      <x:c r="F59" s="36" t="str">
        <x:v>Pendiente</x:v>
      </x:c>
      <x:c r="G59" s="56" t="str"/>
      <x:c r="H59" s="58" t="str"/>
    </x:row>
    <x:row r="60">
      <x:c r="A60" s="52" t="n">
        <x:v>46202</x:v>
      </x:c>
      <x:c r="B60" s="36" t="str">
        <x:v>Oeste</x:v>
      </x:c>
      <x:c r="C60" s="36" t="str">
        <x:v>Material</x:v>
      </x:c>
      <x:c r="D60" s="36" t="str">
        <x:v>Pau</x:v>
      </x:c>
      <x:c r="E60" s="54" t="n">
        <x:v>227.48</x:v>
      </x:c>
      <x:c r="F60" s="36" t="str">
        <x:v>Pagado</x:v>
      </x:c>
      <x:c r="G60" s="56" t="str"/>
      <x:c r="H60" s="58" t="str"/>
    </x:row>
    <x:row r="61">
      <x:c r="A61" s="52" t="n">
        <x:v>46043</x:v>
      </x:c>
      <x:c r="B61" s="36" t="str">
        <x:v>Sur</x:v>
      </x:c>
      <x:c r="C61" s="36" t="str">
        <x:v>Viajes</x:v>
      </x:c>
      <x:c r="D61" s="36" t="str">
        <x:v>Sergi</x:v>
      </x:c>
      <x:c r="E61" s="54" t="n">
        <x:v>682.95</x:v>
      </x:c>
      <x:c r="F61" s="36" t="str">
        <x:v>Pagado</x:v>
      </x:c>
      <x:c r="G61" s="56" t="str"/>
      <x:c r="H61" s="58" t="str"/>
    </x:row>
    <x:row r="62">
      <x:c r="A62" s="52" t="n">
        <x:v>46062</x:v>
      </x:c>
      <x:c r="B62" s="36" t="str">
        <x:v>Norte</x:v>
      </x:c>
      <x:c r="C62" s="36" t="str">
        <x:v>Formacion</x:v>
      </x:c>
      <x:c r="D62" s="36" t="str">
        <x:v>Luis</x:v>
      </x:c>
      <x:c r="E62" s="54" t="n">
        <x:v>277.69</x:v>
      </x:c>
      <x:c r="F62" s="36" t="str">
        <x:v>Pagado</x:v>
      </x:c>
      <x:c r="G62" s="56" t="str"/>
      <x:c r="H62" s="58" t="str"/>
    </x:row>
    <x:row r="63">
      <x:c r="A63" s="52" t="n">
        <x:v>46064</x:v>
      </x:c>
      <x:c r="B63" s="36" t="str">
        <x:v>Oeste</x:v>
      </x:c>
      <x:c r="C63" s="36" t="str">
        <x:v>Viajes</x:v>
      </x:c>
      <x:c r="D63" s="36" t="str">
        <x:v>Pau</x:v>
      </x:c>
      <x:c r="E63" s="54" t="n">
        <x:v>1052.87</x:v>
      </x:c>
      <x:c r="F63" s="36" t="str">
        <x:v>Pagado</x:v>
      </x:c>
      <x:c r="G63" s="56" t="str"/>
      <x:c r="H63" s="58" t="str"/>
    </x:row>
    <x:row r="64">
      <x:c r="A64" s="52" t="n">
        <x:v>46100</x:v>
      </x:c>
      <x:c r="B64" s="36" t="str">
        <x:v>Oeste</x:v>
      </x:c>
      <x:c r="C64" s="36" t="str">
        <x:v>Software</x:v>
      </x:c>
      <x:c r="D64" s="36" t="str">
        <x:v>Sergi</x:v>
      </x:c>
      <x:c r="E64" s="54" t="n">
        <x:v>1037.38</x:v>
      </x:c>
      <x:c r="F64" s="36" t="str">
        <x:v>Pagado</x:v>
      </x:c>
      <x:c r="G64" s="56" t="str"/>
      <x:c r="H64" s="58" t="str"/>
    </x:row>
    <x:row r="65">
      <x:c r="A65" s="52" t="n">
        <x:v>46030</x:v>
      </x:c>
      <x:c r="B65" s="36" t="str">
        <x:v>Este</x:v>
      </x:c>
      <x:c r="C65" s="36" t="str">
        <x:v>Material</x:v>
      </x:c>
      <x:c r="D65" s="36" t="str">
        <x:v>Ana</x:v>
      </x:c>
      <x:c r="E65" s="54" t="n">
        <x:v>352.36</x:v>
      </x:c>
      <x:c r="F65" s="36" t="str">
        <x:v>Pagado</x:v>
      </x:c>
      <x:c r="G65" s="56" t="str"/>
      <x:c r="H65" s="58" t="str"/>
    </x:row>
    <x:row r="66">
      <x:c r="A66" s="52" t="n">
        <x:v>46063</x:v>
      </x:c>
      <x:c r="B66" s="36" t="str">
        <x:v>Norte</x:v>
      </x:c>
      <x:c r="C66" s="36" t="str">
        <x:v>Material</x:v>
      </x:c>
      <x:c r="D66" s="36" t="str">
        <x:v>Luis</x:v>
      </x:c>
      <x:c r="E66" s="54" t="n">
        <x:v>161.26</x:v>
      </x:c>
      <x:c r="F66" s="36" t="str">
        <x:v>Pagado</x:v>
      </x:c>
      <x:c r="G66" s="56" t="str"/>
      <x:c r="H66" s="58" t="str"/>
    </x:row>
    <x:row r="67">
      <x:c r="A67" s="52" t="n">
        <x:v>46164</x:v>
      </x:c>
      <x:c r="B67" s="36" t="str">
        <x:v>Sur</x:v>
      </x:c>
      <x:c r="C67" s="36" t="str">
        <x:v>Formacion</x:v>
      </x:c>
      <x:c r="D67" s="36" t="str">
        <x:v>Pau</x:v>
      </x:c>
      <x:c r="E67" s="54" t="n">
        <x:v>35.12</x:v>
      </x:c>
      <x:c r="F67" s="36" t="str">
        <x:v>Pendiente</x:v>
      </x:c>
      <x:c r="G67" s="56" t="str"/>
      <x:c r="H67" s="58" t="str"/>
    </x:row>
    <x:row r="68">
      <x:c r="A68" s="52" t="n">
        <x:v>46203</x:v>
      </x:c>
      <x:c r="B68" s="36" t="str">
        <x:v>Oeste</x:v>
      </x:c>
      <x:c r="C68" s="36" t="str">
        <x:v>Servicios</x:v>
      </x:c>
      <x:c r="D68" s="36" t="str">
        <x:v>Luis</x:v>
      </x:c>
      <x:c r="E68" s="54" t="n">
        <x:v>1046.73</x:v>
      </x:c>
      <x:c r="F68" s="36" t="str">
        <x:v>Pagado</x:v>
      </x:c>
      <x:c r="G68" s="56" t="str"/>
      <x:c r="H68" s="58" t="str"/>
    </x:row>
    <x:row r="69">
      <x:c r="A69" s="52" t="n">
        <x:v>46158</x:v>
      </x:c>
      <x:c r="B69" s="36" t="str">
        <x:v>Este</x:v>
      </x:c>
      <x:c r="C69" s="36" t="str">
        <x:v>Servicios</x:v>
      </x:c>
      <x:c r="D69" s="36" t="str">
        <x:v>Pau</x:v>
      </x:c>
      <x:c r="E69" s="54" t="n">
        <x:v>714.99</x:v>
      </x:c>
      <x:c r="F69" s="36" t="str">
        <x:v>Pagado</x:v>
      </x:c>
      <x:c r="G69" s="56" t="str"/>
      <x:c r="H69" s="58" t="str"/>
    </x:row>
    <x:row r="70">
      <x:c r="A70" s="52" t="n">
        <x:v>46128</x:v>
      </x:c>
      <x:c r="B70" s="36" t="str">
        <x:v>Sur</x:v>
      </x:c>
      <x:c r="C70" s="36" t="str">
        <x:v>Servicios</x:v>
      </x:c>
      <x:c r="D70" s="36" t="str">
        <x:v>Nora</x:v>
      </x:c>
      <x:c r="E70" s="54" t="n">
        <x:v>730.12</x:v>
      </x:c>
      <x:c r="F70" s="36" t="str">
        <x:v>Pagado</x:v>
      </x:c>
      <x:c r="G70" s="56" t="str"/>
      <x:c r="H70" s="58" t="str"/>
    </x:row>
    <x:row r="71">
      <x:c r="A71" s="52" t="n">
        <x:v>46192</x:v>
      </x:c>
      <x:c r="B71" s="36" t="str">
        <x:v>Oeste</x:v>
      </x:c>
      <x:c r="C71" s="36" t="str">
        <x:v>Otros</x:v>
      </x:c>
      <x:c r="D71" s="36" t="str">
        <x:v>Marta</x:v>
      </x:c>
      <x:c r="E71" s="54" t="n">
        <x:v>719.46</x:v>
      </x:c>
      <x:c r="F71" s="36" t="str">
        <x:v>Pendiente</x:v>
      </x:c>
      <x:c r="G71" s="56" t="str"/>
      <x:c r="H71" s="58" t="str"/>
    </x:row>
    <x:row r="72">
      <x:c r="A72" s="52" t="n">
        <x:v>46044</x:v>
      </x:c>
      <x:c r="B72" s="36" t="str">
        <x:v>Norte</x:v>
      </x:c>
      <x:c r="C72" s="36" t="str">
        <x:v>Otros</x:v>
      </x:c>
      <x:c r="D72" s="36" t="str">
        <x:v>Pau</x:v>
      </x:c>
      <x:c r="E72" s="54" t="n">
        <x:v>1072.66</x:v>
      </x:c>
      <x:c r="F72" s="36" t="str">
        <x:v>Pendiente</x:v>
      </x:c>
      <x:c r="G72" s="56" t="str"/>
      <x:c r="H72" s="58" t="str"/>
    </x:row>
    <x:row r="73">
      <x:c r="A73" s="52" t="n">
        <x:v>46032</x:v>
      </x:c>
      <x:c r="B73" s="36" t="str">
        <x:v>Este</x:v>
      </x:c>
      <x:c r="C73" s="36" t="str">
        <x:v>Software</x:v>
      </x:c>
      <x:c r="D73" s="36" t="str">
        <x:v>Luis</x:v>
      </x:c>
      <x:c r="E73" s="54" t="n">
        <x:v>735.5</x:v>
      </x:c>
      <x:c r="F73" s="36" t="str">
        <x:v>Pagado</x:v>
      </x:c>
      <x:c r="G73" s="56" t="str"/>
      <x:c r="H73" s="58" t="str"/>
    </x:row>
    <x:row r="74">
      <x:c r="A74" s="52" t="n">
        <x:v>46034</x:v>
      </x:c>
      <x:c r="B74" s="36" t="str">
        <x:v>Sur</x:v>
      </x:c>
      <x:c r="C74" s="36" t="str">
        <x:v>Software</x:v>
      </x:c>
      <x:c r="D74" s="36" t="str">
        <x:v>Luis</x:v>
      </x:c>
      <x:c r="E74" s="54" t="n">
        <x:v>610.25</x:v>
      </x:c>
      <x:c r="F74" s="36" t="str">
        <x:v>Pagado</x:v>
      </x:c>
      <x:c r="G74" s="56" t="str"/>
      <x:c r="H74" s="58" t="str"/>
    </x:row>
    <x:row r="75">
      <x:c r="A75" s="52" t="n">
        <x:v>46196</x:v>
      </x:c>
      <x:c r="B75" s="36" t="str">
        <x:v>Sur</x:v>
      </x:c>
      <x:c r="C75" s="36" t="str">
        <x:v>Otros</x:v>
      </x:c>
      <x:c r="D75" s="36" t="str">
        <x:v>Marta</x:v>
      </x:c>
      <x:c r="E75" s="54" t="n">
        <x:v>108.83</x:v>
      </x:c>
      <x:c r="F75" s="36" t="str">
        <x:v>Pendiente</x:v>
      </x:c>
      <x:c r="G75" s="56" t="str"/>
      <x:c r="H75" s="58" t="str"/>
    </x:row>
    <x:row r="76">
      <x:c r="A76" s="52" t="n">
        <x:v>46052</x:v>
      </x:c>
      <x:c r="B76" s="36" t="str">
        <x:v>Norte</x:v>
      </x:c>
      <x:c r="C76" s="36" t="str">
        <x:v>Software</x:v>
      </x:c>
      <x:c r="D76" s="36" t="str">
        <x:v>Luis</x:v>
      </x:c>
      <x:c r="E76" s="54" t="n">
        <x:v>621.38</x:v>
      </x:c>
      <x:c r="F76" s="36" t="str">
        <x:v>Pendiente</x:v>
      </x:c>
      <x:c r="G76" s="56" t="str"/>
      <x:c r="H76" s="58" t="str"/>
    </x:row>
    <x:row r="77">
      <x:c r="A77" s="52" t="n">
        <x:v>46182</x:v>
      </x:c>
      <x:c r="B77" s="36" t="str">
        <x:v>Norte</x:v>
      </x:c>
      <x:c r="C77" s="36" t="str">
        <x:v>Software</x:v>
      </x:c>
      <x:c r="D77" s="36" t="str">
        <x:v>Sergi</x:v>
      </x:c>
      <x:c r="E77" s="54" t="n">
        <x:v>347.21</x:v>
      </x:c>
      <x:c r="F77" s="36" t="str">
        <x:v>Cancelado</x:v>
      </x:c>
      <x:c r="G77" s="56" t="str"/>
      <x:c r="H77" s="58" t="str"/>
    </x:row>
    <x:row r="78">
      <x:c r="A78" s="52" t="n">
        <x:v>46201</x:v>
      </x:c>
      <x:c r="B78" s="36" t="str">
        <x:v>Este</x:v>
      </x:c>
      <x:c r="C78" s="36" t="str">
        <x:v>Servicios</x:v>
      </x:c>
      <x:c r="D78" s="36" t="str">
        <x:v>Sergi</x:v>
      </x:c>
      <x:c r="E78" s="54" t="n">
        <x:v>195.21</x:v>
      </x:c>
      <x:c r="F78" s="36" t="str">
        <x:v>Pagado</x:v>
      </x:c>
      <x:c r="G78" s="56" t="str"/>
      <x:c r="H78" s="58" t="str"/>
    </x:row>
    <x:row r="79">
      <x:c r="A79" s="52" t="n">
        <x:v>46184</x:v>
      </x:c>
      <x:c r="B79" s="36" t="str">
        <x:v>Oeste</x:v>
      </x:c>
      <x:c r="C79" s="36" t="str">
        <x:v>Formacion</x:v>
      </x:c>
      <x:c r="D79" s="36" t="str">
        <x:v>Ana</x:v>
      </x:c>
      <x:c r="E79" s="54" t="n">
        <x:v>735.65</x:v>
      </x:c>
      <x:c r="F79" s="36" t="str">
        <x:v>Pagado</x:v>
      </x:c>
      <x:c r="G79" s="56" t="str"/>
      <x:c r="H79" s="58" t="str"/>
    </x:row>
    <x:row r="80">
      <x:c r="A80" s="52" t="n">
        <x:v>46153</x:v>
      </x:c>
      <x:c r="B80" s="36" t="str">
        <x:v>Este</x:v>
      </x:c>
      <x:c r="C80" s="36" t="str">
        <x:v>Material</x:v>
      </x:c>
      <x:c r="D80" s="36" t="str">
        <x:v>Pau</x:v>
      </x:c>
      <x:c r="E80" s="54" t="n">
        <x:v>1038.71</x:v>
      </x:c>
      <x:c r="F80" s="36" t="str">
        <x:v>Pagado</x:v>
      </x:c>
      <x:c r="G80" s="56" t="str"/>
      <x:c r="H80" s="58" t="str"/>
    </x:row>
    <x:row r="81">
      <x:c r="A81" s="52" t="n">
        <x:v>46203</x:v>
      </x:c>
      <x:c r="B81" s="36" t="str">
        <x:v>Norte</x:v>
      </x:c>
      <x:c r="C81" s="36" t="str">
        <x:v>Formacion</x:v>
      </x:c>
      <x:c r="D81" s="36" t="str">
        <x:v>Sergi</x:v>
      </x:c>
      <x:c r="E81" s="54" t="n">
        <x:v>538.95</x:v>
      </x:c>
      <x:c r="F81" s="36" t="str">
        <x:v>Pagado</x:v>
      </x:c>
      <x:c r="G81" s="56" t="str"/>
      <x:c r="H81" s="58" t="str"/>
    </x:row>
    <x:row r="82">
      <x:c r="A82" s="52" t="n">
        <x:v>46093</x:v>
      </x:c>
      <x:c r="B82" s="36" t="str">
        <x:v>Oeste</x:v>
      </x:c>
      <x:c r="C82" s="36" t="str">
        <x:v>Servicios</x:v>
      </x:c>
      <x:c r="D82" s="36" t="str">
        <x:v>Nora</x:v>
      </x:c>
      <x:c r="E82" s="54" t="n">
        <x:v>414.34</x:v>
      </x:c>
      <x:c r="F82" s="36" t="str">
        <x:v>Pendiente</x:v>
      </x:c>
      <x:c r="G82" s="56" t="str"/>
      <x:c r="H82" s="58" t="str"/>
    </x:row>
    <x:row r="83">
      <x:c r="A83" s="52" t="n">
        <x:v>46076</x:v>
      </x:c>
      <x:c r="B83" s="36" t="str">
        <x:v>Norte</x:v>
      </x:c>
      <x:c r="C83" s="36" t="str">
        <x:v>Formacion</x:v>
      </x:c>
      <x:c r="D83" s="36" t="str">
        <x:v>Marta</x:v>
      </x:c>
      <x:c r="E83" s="54" t="n">
        <x:v>325.79</x:v>
      </x:c>
      <x:c r="F83" s="36" t="str">
        <x:v>Pagado</x:v>
      </x:c>
      <x:c r="G83" s="56" t="str"/>
      <x:c r="H83" s="58" t="str"/>
    </x:row>
    <x:row r="84">
      <x:c r="A84" s="52" t="n">
        <x:v>46178</x:v>
      </x:c>
      <x:c r="B84" s="36" t="str">
        <x:v>Sur</x:v>
      </x:c>
      <x:c r="C84" s="36" t="str">
        <x:v>Viajes</x:v>
      </x:c>
      <x:c r="D84" s="36" t="str">
        <x:v>Marta</x:v>
      </x:c>
      <x:c r="E84" s="54" t="n">
        <x:v>362.4</x:v>
      </x:c>
      <x:c r="F84" s="36" t="str">
        <x:v>Pendiente</x:v>
      </x:c>
      <x:c r="G84" s="56" t="str"/>
      <x:c r="H84" s="58" t="str"/>
    </x:row>
    <x:row r="85">
      <x:c r="A85" s="52" t="n">
        <x:v>46045</x:v>
      </x:c>
      <x:c r="B85" s="36" t="str">
        <x:v>Norte</x:v>
      </x:c>
      <x:c r="C85" s="36" t="str">
        <x:v>Otros</x:v>
      </x:c>
      <x:c r="D85" s="36" t="str">
        <x:v>Luis</x:v>
      </x:c>
      <x:c r="E85" s="54" t="n">
        <x:v>1123.9</x:v>
      </x:c>
      <x:c r="F85" s="36" t="str">
        <x:v>Pendiente</x:v>
      </x:c>
      <x:c r="G85" s="56" t="str"/>
      <x:c r="H85" s="58" t="str"/>
    </x:row>
    <x:row r="86">
      <x:c r="A86" s="52" t="n">
        <x:v>46087</x:v>
      </x:c>
      <x:c r="B86" s="36" t="str">
        <x:v>Oeste</x:v>
      </x:c>
      <x:c r="C86" s="36" t="str">
        <x:v>Software</x:v>
      </x:c>
      <x:c r="D86" s="36" t="str">
        <x:v>Pau</x:v>
      </x:c>
      <x:c r="E86" s="54" t="n">
        <x:v>810.79</x:v>
      </x:c>
      <x:c r="F86" s="36" t="str">
        <x:v>Pendiente</x:v>
      </x:c>
      <x:c r="G86" s="56" t="str"/>
      <x:c r="H86" s="58" t="str"/>
    </x:row>
    <x:row r="87">
      <x:c r="A87" s="52" t="n">
        <x:v>46110</x:v>
      </x:c>
      <x:c r="B87" s="36" t="str">
        <x:v>Sur</x:v>
      </x:c>
      <x:c r="C87" s="36" t="str">
        <x:v>Material</x:v>
      </x:c>
      <x:c r="D87" s="36" t="str">
        <x:v>Ana</x:v>
      </x:c>
      <x:c r="E87" s="54" t="n">
        <x:v>34.35</x:v>
      </x:c>
      <x:c r="F87" s="36" t="str">
        <x:v>Pagado</x:v>
      </x:c>
      <x:c r="G87" s="56" t="str"/>
      <x:c r="H87" s="58" t="str"/>
    </x:row>
    <x:row r="88">
      <x:c r="A88" s="52" t="n">
        <x:v>46085</x:v>
      </x:c>
      <x:c r="B88" s="36" t="str">
        <x:v>Este</x:v>
      </x:c>
      <x:c r="C88" s="36" t="str">
        <x:v>Servicios</x:v>
      </x:c>
      <x:c r="D88" s="36" t="str">
        <x:v>Nora</x:v>
      </x:c>
      <x:c r="E88" s="54" t="n">
        <x:v>634.92</x:v>
      </x:c>
      <x:c r="F88" s="36" t="str">
        <x:v>Pagado</x:v>
      </x:c>
      <x:c r="G88" s="56" t="str"/>
      <x:c r="H88" s="58" t="str"/>
    </x:row>
  </x:sheetData>
  <x:mergeCells>
    <x:mergeCell ref="A1:J1"/>
    <x:mergeCell ref="A3:J5"/>
  </x:mergeCells>
  <x:pageMargins left="0.7" right="0.7" top="0.75" bottom="0.75" header="0.3" footer="0.3"/>
  <x:tableParts count="1">
    <x:tablePart xmlns:r="http://schemas.openxmlformats.org/officeDocument/2006/relationships" r:id="R637082d73fea4c49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18.30000305175781" hidden="0" customWidth="1"/>
    <x:col min="2" max="2" width="14.130000114440918" hidden="0" customWidth="1"/>
    <x:col min="3" max="3" width="10.359999656677246" hidden="0" customWidth="1"/>
    <x:col min="4" max="4" width="7.670000076293945" hidden="0" customWidth="1"/>
    <x:col min="5" max="5" width="7" hidden="0" customWidth="1"/>
    <x:col min="6" max="6" width="11.170000076293945" hidden="0" customWidth="1"/>
    <x:col min="8" max="8" width="8.34000015258789" hidden="0" customWidth="1"/>
    <x:col min="9" max="9" width="5.920000076293945" hidden="0" customWidth="1"/>
    <x:col min="10" max="10" width="10.359999656677246" hidden="0" customWidth="1"/>
    <x:col min="11" max="11" width="10.09000015258789" hidden="0" customWidth="1"/>
    <x:col min="12" max="12" width="10.359999656677246" hidden="0" customWidth="1"/>
    <x:col min="13" max="13" width="7.670000076293945" hidden="0" customWidth="1"/>
    <x:col min="14" max="14" width="9.5600004196167" hidden="0" customWidth="1"/>
    <x:col min="15" max="15" width="10.5" hidden="0" customWidth="1"/>
    <x:col min="16" max="16" width="11.170000076293945" hidden="0" customWidth="1"/>
    <x:col min="17" max="17" width="12.25" hidden="0" customWidth="1"/>
  </x:cols>
  <x:sheetData>
    <x:row r="1" ht="28" customHeight="1">
      <x:c r="A1" s="78" t="str">
        <x:v>04 - Búsquedas: BUSCARX, BUSCARV e INDICE+COINCIDIR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3">
      <x:c r="A3" s="32" t="str">
        <x:v>Objetivo: buscar información en catálogos y combinar datos. Completa columnas en amarillo. Recomendación: usa BUSCARX cuando esté disponible.</x:v>
      </x:c>
      <x:c r="B3" t="str"/>
      <x:c r="C3" t="str"/>
      <x:c r="D3" t="str"/>
      <x:c r="E3" t="str"/>
      <x:c r="F3" t="str"/>
      <x:c r="G3" t="str"/>
      <x:c r="H3" t="str"/>
      <x:c r="I3" t="str"/>
      <x:c r="J3" t="str"/>
      <x:c r="K3" t="str"/>
    </x:row>
    <x:row r="4">
      <x:c r="A4" t="str"/>
      <x:c r="B4" t="str"/>
      <x:c r="C4" t="str"/>
      <x:c r="D4" t="str"/>
      <x:c r="E4" t="str"/>
      <x:c r="F4" t="str"/>
      <x:c r="G4" t="str"/>
      <x:c r="H4" t="str"/>
      <x:c r="I4" t="str"/>
      <x:c r="J4" t="str"/>
      <x:c r="K4" t="str"/>
    </x:row>
    <x:row r="5">
      <x:c r="A5" t="str"/>
      <x:c r="B5" t="str"/>
      <x:c r="C5" t="str"/>
      <x:c r="D5" t="str"/>
      <x:c r="E5" t="str"/>
      <x:c r="F5" t="str"/>
      <x:c r="G5" t="str"/>
      <x:c r="H5" t="str"/>
      <x:c r="I5" t="str"/>
      <x:c r="J5" t="str"/>
      <x:c r="K5" t="str"/>
    </x:row>
    <x:row r="7">
      <x:c r="A7" s="6" t="str">
        <x:v>SKU</x:v>
      </x:c>
      <x:c r="B7" s="6" t="str">
        <x:v>Producto</x:v>
      </x:c>
      <x:c r="C7" s="6" t="str">
        <x:v>Categoria</x:v>
      </x:c>
      <x:c r="D7" s="6" t="str">
        <x:v>Precio</x:v>
      </x:c>
      <x:c r="E7" s="6" t="str">
        <x:v>Stock</x:v>
      </x:c>
      <x:c r="F7" s="6" t="str">
        <x:v>Proveedor</x:v>
      </x:c>
      <x:c r="H7" s="6" t="str">
        <x:v>Pedido</x:v>
      </x:c>
      <x:c r="I7" s="6" t="str">
        <x:v>SKU</x:v>
      </x:c>
      <x:c r="J7" s="6" t="str">
        <x:v>Unidades</x:v>
      </x:c>
      <x:c r="K7" s="6" t="str">
        <x:v>Producto</x:v>
      </x:c>
      <x:c r="L7" s="6" t="str">
        <x:v>Categoria</x:v>
      </x:c>
      <x:c r="M7" s="6" t="str">
        <x:v>Precio</x:v>
      </x:c>
      <x:c r="N7" s="6" t="str">
        <x:v>Subtotal</x:v>
      </x:c>
      <x:c r="O7" s="6" t="str">
        <x:v>Hay stock</x:v>
      </x:c>
      <x:c r="P7" s="6" t="str">
        <x:v>Proveedor</x:v>
      </x:c>
      <x:c r="Q7" s="6" t="str">
        <x:v>Comentario</x:v>
      </x:c>
    </x:row>
    <x:row r="8">
      <x:c r="A8" s="36" t="str">
        <x:v>P-100</x:v>
      </x:c>
      <x:c r="B8" s="36" t="str">
        <x:v>Agenda</x:v>
      </x:c>
      <x:c r="C8" s="36" t="str">
        <x:v>Material</x:v>
      </x:c>
      <x:c r="D8" s="54" t="n">
        <x:v>6.5</x:v>
      </x:c>
      <x:c r="E8" s="36" t="n">
        <x:v>120</x:v>
      </x:c>
      <x:c r="F8" s="36" t="str">
        <x:v>Proveedor A</x:v>
      </x:c>
      <x:c r="H8" s="36" t="str">
        <x:v>PED-001</x:v>
      </x:c>
      <x:c r="I8" s="36" t="str">
        <x:v>P-102</x:v>
      </x:c>
      <x:c r="J8" s="36" t="n">
        <x:v>24</x:v>
      </x:c>
      <x:c r="K8" s="56" t="str"/>
      <x:c r="L8" s="56" t="str"/>
      <x:c r="M8" s="58" t="str"/>
      <x:c r="N8" s="58" t="str"/>
      <x:c r="O8" s="56" t="str"/>
      <x:c r="P8" s="56" t="str"/>
      <x:c r="Q8" s="56" t="str"/>
    </x:row>
    <x:row r="9">
      <x:c r="A9" s="36" t="str">
        <x:v>P-101</x:v>
      </x:c>
      <x:c r="B9" s="36" t="str">
        <x:v>Mochila</x:v>
      </x:c>
      <x:c r="C9" s="36" t="str">
        <x:v>Material</x:v>
      </x:c>
      <x:c r="D9" s="54" t="n">
        <x:v>29.9</x:v>
      </x:c>
      <x:c r="E9" s="36" t="n">
        <x:v>48</x:v>
      </x:c>
      <x:c r="F9" s="36" t="str">
        <x:v>Proveedor B</x:v>
      </x:c>
      <x:c r="H9" s="36" t="str">
        <x:v>PED-002</x:v>
      </x:c>
      <x:c r="I9" s="36" t="str">
        <x:v>P-101</x:v>
      </x:c>
      <x:c r="J9" s="36" t="n">
        <x:v>22</x:v>
      </x:c>
      <x:c r="K9" s="56" t="str"/>
      <x:c r="L9" s="56" t="str"/>
      <x:c r="M9" s="58" t="str"/>
      <x:c r="N9" s="58" t="str"/>
      <x:c r="O9" s="56" t="str"/>
      <x:c r="P9" s="56" t="str"/>
      <x:c r="Q9" s="56" t="str"/>
    </x:row>
    <x:row r="10">
      <x:c r="A10" s="36" t="str">
        <x:v>P-102</x:v>
      </x:c>
      <x:c r="B10" s="36" t="str">
        <x:v>Licencia software</x:v>
      </x:c>
      <x:c r="C10" s="36" t="str">
        <x:v>Software</x:v>
      </x:c>
      <x:c r="D10" s="54" t="n">
        <x:v>89</x:v>
      </x:c>
      <x:c r="E10" s="36" t="n">
        <x:v>200</x:v>
      </x:c>
      <x:c r="F10" s="36" t="str">
        <x:v>Proveedor C</x:v>
      </x:c>
      <x:c r="H10" s="36" t="str">
        <x:v>PED-003</x:v>
      </x:c>
      <x:c r="I10" s="36" t="str">
        <x:v>P-102</x:v>
      </x:c>
      <x:c r="J10" s="36" t="n">
        <x:v>23</x:v>
      </x:c>
      <x:c r="K10" s="56" t="str"/>
      <x:c r="L10" s="56" t="str"/>
      <x:c r="M10" s="58" t="str"/>
      <x:c r="N10" s="58" t="str"/>
      <x:c r="O10" s="56" t="str"/>
      <x:c r="P10" s="56" t="str"/>
      <x:c r="Q10" s="56" t="str"/>
    </x:row>
    <x:row r="11">
      <x:c r="A11" s="36" t="str">
        <x:v>P-103</x:v>
      </x:c>
      <x:c r="B11" s="36" t="str">
        <x:v>Soporte mensual</x:v>
      </x:c>
      <x:c r="C11" s="36" t="str">
        <x:v>Servicios</x:v>
      </x:c>
      <x:c r="D11" s="54" t="n">
        <x:v>45</x:v>
      </x:c>
      <x:c r="E11" s="36" t="n">
        <x:v>999</x:v>
      </x:c>
      <x:c r="F11" s="36" t="str">
        <x:v>Proveedor D</x:v>
      </x:c>
      <x:c r="H11" s="36" t="str">
        <x:v>PED-004</x:v>
      </x:c>
      <x:c r="I11" s="36" t="str">
        <x:v>P-100</x:v>
      </x:c>
      <x:c r="J11" s="36" t="n">
        <x:v>25</x:v>
      </x:c>
      <x:c r="K11" s="56" t="str"/>
      <x:c r="L11" s="56" t="str"/>
      <x:c r="M11" s="58" t="str"/>
      <x:c r="N11" s="58" t="str"/>
      <x:c r="O11" s="56" t="str"/>
      <x:c r="P11" s="56" t="str"/>
      <x:c r="Q11" s="56" t="str"/>
    </x:row>
    <x:row r="12">
      <x:c r="A12" s="36" t="str">
        <x:v>P-104</x:v>
      </x:c>
      <x:c r="B12" s="36" t="str">
        <x:v>Curso básico</x:v>
      </x:c>
      <x:c r="C12" s="36" t="str">
        <x:v>Formacion</x:v>
      </x:c>
      <x:c r="D12" s="54" t="n">
        <x:v>120</x:v>
      </x:c>
      <x:c r="E12" s="36" t="n">
        <x:v>35</x:v>
      </x:c>
      <x:c r="F12" s="36" t="str">
        <x:v>Proveedor E</x:v>
      </x:c>
      <x:c r="H12" s="36" t="str">
        <x:v>PED-005</x:v>
      </x:c>
      <x:c r="I12" s="36" t="str">
        <x:v>P-102</x:v>
      </x:c>
      <x:c r="J12" s="36" t="n">
        <x:v>22</x:v>
      </x:c>
      <x:c r="K12" s="56" t="str"/>
      <x:c r="L12" s="56" t="str"/>
      <x:c r="M12" s="58" t="str"/>
      <x:c r="N12" s="58" t="str"/>
      <x:c r="O12" s="56" t="str"/>
      <x:c r="P12" s="56" t="str"/>
      <x:c r="Q12" s="56" t="str"/>
    </x:row>
    <x:row r="13">
      <x:c r="A13" s="36" t="str">
        <x:v>P-105</x:v>
      </x:c>
      <x:c r="B13" s="36" t="str">
        <x:v>Curso avanzado</x:v>
      </x:c>
      <x:c r="C13" s="36" t="str">
        <x:v>Formacion</x:v>
      </x:c>
      <x:c r="D13" s="54" t="n">
        <x:v>220</x:v>
      </x:c>
      <x:c r="E13" s="36" t="n">
        <x:v>18</x:v>
      </x:c>
      <x:c r="F13" s="36" t="str">
        <x:v>Proveedor E</x:v>
      </x:c>
      <x:c r="H13" s="36" t="str">
        <x:v>PED-006</x:v>
      </x:c>
      <x:c r="I13" s="36" t="str">
        <x:v>P-103</x:v>
      </x:c>
      <x:c r="J13" s="36" t="n">
        <x:v>9</x:v>
      </x:c>
      <x:c r="K13" s="56" t="str"/>
      <x:c r="L13" s="56" t="str"/>
      <x:c r="M13" s="58" t="str"/>
      <x:c r="N13" s="58" t="str"/>
      <x:c r="O13" s="56" t="str"/>
      <x:c r="P13" s="56" t="str"/>
      <x:c r="Q13" s="56" t="str"/>
    </x:row>
    <x:row r="14">
      <x:c r="A14" s="36" t="str">
        <x:v>P-106</x:v>
      </x:c>
      <x:c r="B14" s="36" t="str">
        <x:v>Auriculares</x:v>
      </x:c>
      <x:c r="C14" s="36" t="str">
        <x:v>Material</x:v>
      </x:c>
      <x:c r="D14" s="54" t="n">
        <x:v>34.5</x:v>
      </x:c>
      <x:c r="E14" s="36" t="n">
        <x:v>64</x:v>
      </x:c>
      <x:c r="F14" s="36" t="str">
        <x:v>Proveedor B</x:v>
      </x:c>
      <x:c r="H14" s="36" t="str">
        <x:v>PED-007</x:v>
      </x:c>
      <x:c r="I14" s="36" t="str">
        <x:v>P-100</x:v>
      </x:c>
      <x:c r="J14" s="36" t="n">
        <x:v>19</x:v>
      </x:c>
      <x:c r="K14" s="56" t="str"/>
      <x:c r="L14" s="56" t="str"/>
      <x:c r="M14" s="58" t="str"/>
      <x:c r="N14" s="58" t="str"/>
      <x:c r="O14" s="56" t="str"/>
      <x:c r="P14" s="56" t="str"/>
      <x:c r="Q14" s="56" t="str"/>
    </x:row>
    <x:row r="15">
      <x:c r="A15" s="36" t="str">
        <x:v>P-107</x:v>
      </x:c>
      <x:c r="B15" s="36" t="str">
        <x:v>Plantilla premium</x:v>
      </x:c>
      <x:c r="C15" s="36" t="str">
        <x:v>Software</x:v>
      </x:c>
      <x:c r="D15" s="54" t="n">
        <x:v>15</x:v>
      </x:c>
      <x:c r="E15" s="36" t="n">
        <x:v>500</x:v>
      </x:c>
      <x:c r="F15" s="36" t="str">
        <x:v>Proveedor C</x:v>
      </x:c>
      <x:c r="H15" s="36" t="str">
        <x:v>PED-008</x:v>
      </x:c>
      <x:c r="I15" s="36" t="str">
        <x:v>P-105</x:v>
      </x:c>
      <x:c r="J15" s="36" t="n">
        <x:v>21</x:v>
      </x:c>
      <x:c r="K15" s="56" t="str"/>
      <x:c r="L15" s="56" t="str"/>
      <x:c r="M15" s="58" t="str"/>
      <x:c r="N15" s="58" t="str"/>
      <x:c r="O15" s="56" t="str"/>
      <x:c r="P15" s="56" t="str"/>
      <x:c r="Q15" s="56" t="str"/>
    </x:row>
    <x:row r="16">
      <x:c r="D16" s="64"/>
      <x:c r="H16" s="36" t="str">
        <x:v>PED-009</x:v>
      </x:c>
      <x:c r="I16" s="36" t="str">
        <x:v>P-105</x:v>
      </x:c>
      <x:c r="J16" s="36" t="n">
        <x:v>24</x:v>
      </x:c>
      <x:c r="K16" s="56" t="str"/>
      <x:c r="L16" s="56" t="str"/>
      <x:c r="M16" s="58" t="str"/>
      <x:c r="N16" s="58" t="str"/>
      <x:c r="O16" s="56" t="str"/>
      <x:c r="P16" s="56" t="str"/>
      <x:c r="Q16" s="56" t="str"/>
    </x:row>
    <x:row r="17">
      <x:c r="H17" s="36" t="str">
        <x:v>PED-010</x:v>
      </x:c>
      <x:c r="I17" s="36" t="str">
        <x:v>P-105</x:v>
      </x:c>
      <x:c r="J17" s="36" t="n">
        <x:v>6</x:v>
      </x:c>
      <x:c r="K17" s="56" t="str"/>
      <x:c r="L17" s="56" t="str"/>
      <x:c r="M17" s="58" t="str"/>
      <x:c r="N17" s="58" t="str"/>
      <x:c r="O17" s="56" t="str"/>
      <x:c r="P17" s="56" t="str"/>
      <x:c r="Q17" s="56" t="str"/>
    </x:row>
    <x:row r="18">
      <x:c r="H18" s="36" t="str">
        <x:v>PED-011</x:v>
      </x:c>
      <x:c r="I18" s="36" t="str">
        <x:v>P-102</x:v>
      </x:c>
      <x:c r="J18" s="36" t="n">
        <x:v>25</x:v>
      </x:c>
      <x:c r="K18" s="56" t="str"/>
      <x:c r="L18" s="56" t="str"/>
      <x:c r="M18" s="58" t="str"/>
      <x:c r="N18" s="58" t="str"/>
      <x:c r="O18" s="56" t="str"/>
      <x:c r="P18" s="56" t="str"/>
      <x:c r="Q18" s="56" t="str"/>
    </x:row>
    <x:row r="19">
      <x:c r="H19" s="36" t="str">
        <x:v>PED-012</x:v>
      </x:c>
      <x:c r="I19" s="36" t="str">
        <x:v>P-103</x:v>
      </x:c>
      <x:c r="J19" s="36" t="n">
        <x:v>2</x:v>
      </x:c>
      <x:c r="K19" s="56" t="str"/>
      <x:c r="L19" s="56" t="str"/>
      <x:c r="M19" s="58" t="str"/>
      <x:c r="N19" s="58" t="str"/>
      <x:c r="O19" s="56" t="str"/>
      <x:c r="P19" s="56" t="str"/>
      <x:c r="Q19" s="56" t="str"/>
    </x:row>
    <x:row r="20">
      <x:c r="H20" s="36" t="str">
        <x:v>PED-013</x:v>
      </x:c>
      <x:c r="I20" s="36" t="str">
        <x:v>P-100</x:v>
      </x:c>
      <x:c r="J20" s="36" t="n">
        <x:v>6</x:v>
      </x:c>
      <x:c r="K20" s="56" t="str"/>
      <x:c r="L20" s="56" t="str"/>
      <x:c r="M20" s="58" t="str"/>
      <x:c r="N20" s="58" t="str"/>
      <x:c r="O20" s="56" t="str"/>
      <x:c r="P20" s="56" t="str"/>
      <x:c r="Q20" s="56" t="str"/>
    </x:row>
    <x:row r="21">
      <x:c r="H21" s="36" t="str">
        <x:v>PED-014</x:v>
      </x:c>
      <x:c r="I21" s="36" t="str">
        <x:v>P-100</x:v>
      </x:c>
      <x:c r="J21" s="36" t="n">
        <x:v>22</x:v>
      </x:c>
      <x:c r="K21" s="56" t="str"/>
      <x:c r="L21" s="56" t="str"/>
      <x:c r="M21" s="58" t="str"/>
      <x:c r="N21" s="58" t="str"/>
      <x:c r="O21" s="56" t="str"/>
      <x:c r="P21" s="56" t="str"/>
      <x:c r="Q21" s="56" t="str"/>
    </x:row>
    <x:row r="22">
      <x:c r="H22" s="36" t="str">
        <x:v>PED-015</x:v>
      </x:c>
      <x:c r="I22" s="36" t="str">
        <x:v>P-104</x:v>
      </x:c>
      <x:c r="J22" s="36" t="n">
        <x:v>23</x:v>
      </x:c>
      <x:c r="K22" s="56" t="str"/>
      <x:c r="L22" s="56" t="str"/>
      <x:c r="M22" s="58" t="str"/>
      <x:c r="N22" s="58" t="str"/>
      <x:c r="O22" s="56" t="str"/>
      <x:c r="P22" s="56" t="str"/>
      <x:c r="Q22" s="56" t="str"/>
    </x:row>
    <x:row r="23">
      <x:c r="H23" s="36" t="str">
        <x:v>PED-016</x:v>
      </x:c>
      <x:c r="I23" s="36" t="str">
        <x:v>P-107</x:v>
      </x:c>
      <x:c r="J23" s="36" t="n">
        <x:v>4</x:v>
      </x:c>
      <x:c r="K23" s="56" t="str"/>
      <x:c r="L23" s="56" t="str"/>
      <x:c r="M23" s="58" t="str"/>
      <x:c r="N23" s="58" t="str"/>
      <x:c r="O23" s="56" t="str"/>
      <x:c r="P23" s="56" t="str"/>
      <x:c r="Q23" s="56" t="str"/>
    </x:row>
    <x:row r="24">
      <x:c r="H24" s="36" t="str">
        <x:v>PED-017</x:v>
      </x:c>
      <x:c r="I24" s="36" t="str">
        <x:v>P-103</x:v>
      </x:c>
      <x:c r="J24" s="36" t="n">
        <x:v>5</x:v>
      </x:c>
      <x:c r="K24" s="56" t="str"/>
      <x:c r="L24" s="56" t="str"/>
      <x:c r="M24" s="58" t="str"/>
      <x:c r="N24" s="58" t="str"/>
      <x:c r="O24" s="56" t="str"/>
      <x:c r="P24" s="56" t="str"/>
      <x:c r="Q24" s="56" t="str"/>
    </x:row>
    <x:row r="25">
      <x:c r="H25" s="36" t="str">
        <x:v>PED-018</x:v>
      </x:c>
      <x:c r="I25" s="36" t="str">
        <x:v>P-106</x:v>
      </x:c>
      <x:c r="J25" s="36" t="n">
        <x:v>16</x:v>
      </x:c>
      <x:c r="K25" s="56" t="str"/>
      <x:c r="L25" s="56" t="str"/>
      <x:c r="M25" s="58" t="str"/>
      <x:c r="N25" s="58" t="str"/>
      <x:c r="O25" s="56" t="str"/>
      <x:c r="P25" s="56" t="str"/>
      <x:c r="Q25" s="56" t="str"/>
    </x:row>
  </x:sheetData>
  <x:mergeCells>
    <x:mergeCell ref="A1:K1"/>
    <x:mergeCell ref="A3:K5"/>
  </x:mergeCells>
  <x:pageMargins left="0.7" right="0.7" top="0.75" bottom="0.75" header="0.3" footer="0.3"/>
  <x:tableParts count="2">
    <x:tablePart xmlns:r="http://schemas.openxmlformats.org/officeDocument/2006/relationships" r:id="Rf4a0a13d25c04d80"/>
    <x:tablePart xmlns:r="http://schemas.openxmlformats.org/officeDocument/2006/relationships" r:id="R9b35b6b5f0ae43de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41.58999633789062" hidden="0" customWidth="1"/>
    <x:col min="2" max="2" width="6.190000057220459" hidden="0" customWidth="1"/>
    <x:col min="3" max="3" width="10.359999656677246" hidden="0" customWidth="1"/>
    <x:col min="4" max="4" width="8.210000038146973" hidden="0" customWidth="1"/>
    <x:col min="5" max="5" width="9.960000038146973" hidden="0" customWidth="1"/>
    <x:col min="6" max="6" width="10.359999656677246" hidden="0" customWidth="1"/>
    <x:col min="7" max="7" width="10.09000015258789" hidden="0" customWidth="1"/>
    <x:col min="8" max="8" width="10.630000114440918" hidden="0" customWidth="1"/>
    <x:col min="9" max="9" width="10.359999656677246" hidden="0" customWidth="1"/>
    <x:col min="10" max="10" width="7.670000076293945" hidden="0" customWidth="1"/>
    <x:col min="11" max="11" width="9.289999961853027" hidden="0" customWidth="1"/>
    <x:col min="12" max="12" width="7.940000057220459" hidden="0" customWidth="1"/>
    <x:col min="14" max="14" width="34" hidden="0" customWidth="1"/>
    <x:col min="15" max="15" width="8.34000015258789" hidden="0" customWidth="1"/>
    <x:col min="16" max="16" width="30" hidden="0" customWidth="1"/>
    <x:col min="17" max="17" width="7.809999942779541" hidden="0" customWidth="1"/>
    <x:col min="18" max="18" width="11.84000015258789" hidden="0" customWidth="1"/>
  </x:cols>
  <x:sheetData>
    <x:row r="1" ht="28" customHeight="1">
      <x:c r="A1" s="78" t="str">
        <x:v>05 - Tablas dinámicas: base de datos limpia para analizar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3">
      <x:c r="A3" s="32" t="str">
        <x:v>Objetivo: crear tablas dinámicas, segmentadores y gráficos dinámicos. Usa estos datos para responder preguntas de negocio generales: ventas por mes, categoría, canal y región.</x:v>
      </x:c>
      <x:c r="B3" t="str"/>
      <x:c r="C3" t="str"/>
      <x:c r="D3" t="str"/>
      <x:c r="E3" t="str"/>
      <x:c r="F3" t="str"/>
      <x:c r="G3" t="str"/>
      <x:c r="H3" t="str"/>
      <x:c r="I3" t="str"/>
      <x:c r="J3" t="str"/>
      <x:c r="K3" t="str"/>
      <x:c r="L3" t="str"/>
    </x:row>
    <x:row r="4">
      <x:c r="A4" t="str"/>
      <x:c r="B4" t="str"/>
      <x:c r="C4" t="str"/>
      <x:c r="D4" t="str"/>
      <x:c r="E4" t="str"/>
      <x:c r="F4" t="str"/>
      <x:c r="G4" t="str"/>
      <x:c r="H4" t="str"/>
      <x:c r="I4" t="str"/>
      <x:c r="J4" t="str"/>
      <x:c r="K4" t="str"/>
      <x:c r="L4" t="str"/>
    </x:row>
    <x:row r="5">
      <x:c r="A5" t="str"/>
      <x:c r="B5" t="str"/>
      <x:c r="C5" t="str"/>
      <x:c r="D5" t="str"/>
      <x:c r="E5" t="str"/>
      <x:c r="F5" t="str"/>
      <x:c r="G5" t="str"/>
      <x:c r="H5" t="str"/>
      <x:c r="I5" t="str"/>
      <x:c r="J5" t="str"/>
      <x:c r="K5" t="str"/>
      <x:c r="L5" t="str"/>
    </x:row>
    <x:row r="7">
      <x:c r="A7" s="6" t="str">
        <x:v>Fecha</x:v>
      </x:c>
      <x:c r="B7" s="6" t="str">
        <x:v>Mes</x:v>
      </x:c>
      <x:c r="C7" s="6" t="str">
        <x:v>Trimestre</x:v>
      </x:c>
      <x:c r="D7" s="6" t="str">
        <x:v>Region</x:v>
      </x:c>
      <x:c r="E7" s="6" t="str">
        <x:v>Canal</x:v>
      </x:c>
      <x:c r="F7" s="6" t="str">
        <x:v>Categoria</x:v>
      </x:c>
      <x:c r="G7" s="6" t="str">
        <x:v>Producto</x:v>
      </x:c>
      <x:c r="H7" s="6" t="str">
        <x:v>Vendedor</x:v>
      </x:c>
      <x:c r="I7" s="6" t="str">
        <x:v>Unidades</x:v>
      </x:c>
      <x:c r="J7" s="6" t="str">
        <x:v>Precio</x:v>
      </x:c>
      <x:c r="K7" s="6" t="str">
        <x:v>Importe</x:v>
      </x:c>
      <x:c r="L7" s="6" t="str">
        <x:v>Coste</x:v>
      </x:c>
      <x:c r="N7" s="6" t="str">
        <x:v>Preguntas para practicar</x:v>
      </x:c>
      <x:c r="O7" s="6" t="str">
        <x:v>Respuesta</x:v>
      </x:c>
      <x:c r="P7" s="6" t="str">
        <x:v>Herramienta sugerida</x:v>
      </x:c>
      <x:c r="Q7" s="6" t="str">
        <x:v>Dificultad</x:v>
      </x:c>
      <x:c r="R7" s="6" t="str">
        <x:v>Estado</x:v>
      </x:c>
    </x:row>
    <x:row r="8">
      <x:c r="A8" s="52" t="n">
        <x:v>46330</x:v>
      </x:c>
      <x:c r="B8" s="56" t="str"/>
      <x:c r="C8" s="56" t="str"/>
      <x:c r="D8" s="36" t="str">
        <x:v>Este</x:v>
      </x:c>
      <x:c r="E8" s="36" t="str">
        <x:v>Distribuidor</x:v>
      </x:c>
      <x:c r="F8" s="36" t="str">
        <x:v>Formacion</x:v>
      </x:c>
      <x:c r="G8" s="36" t="str">
        <x:v>Licencia</x:v>
      </x:c>
      <x:c r="H8" s="36" t="str">
        <x:v>Pau</x:v>
      </x:c>
      <x:c r="I8" s="36" t="n">
        <x:v>8</x:v>
      </x:c>
      <x:c r="J8" s="54" t="n">
        <x:v>120</x:v>
      </x:c>
      <x:c r="K8" s="54" t="n">
        <x:v>1008</x:v>
      </x:c>
      <x:c r="L8" s="54" t="n">
        <x:v>707.14</x:v>
      </x:c>
      <x:c r="N8" t="str">
        <x:v>Ventas totales por region</x:v>
      </x:c>
      <x:c r="O8" t="str"/>
      <x:c r="P8" t="str">
        <x:v>Tabla dinámica</x:v>
      </x:c>
      <x:c r="Q8" t="str">
        <x:v>Fácil</x:v>
      </x:c>
      <x:c r="R8" t="str">
        <x:v>Sin empezar</x:v>
      </x:c>
    </x:row>
    <x:row r="9">
      <x:c r="A9" s="52" t="n">
        <x:v>46042</x:v>
      </x:c>
      <x:c r="B9" s="56" t="str"/>
      <x:c r="C9" s="56" t="str"/>
      <x:c r="D9" s="36" t="str">
        <x:v>Este</x:v>
      </x:c>
      <x:c r="E9" s="36" t="str">
        <x:v>Tienda</x:v>
      </x:c>
      <x:c r="F9" s="36" t="str">
        <x:v>Servicios</x:v>
      </x:c>
      <x:c r="G9" s="36" t="str">
        <x:v>Plantilla</x:v>
      </x:c>
      <x:c r="H9" s="36" t="str">
        <x:v>Luis</x:v>
      </x:c>
      <x:c r="I9" s="36" t="n">
        <x:v>3</x:v>
      </x:c>
      <x:c r="J9" s="54" t="n">
        <x:v>19.9</x:v>
      </x:c>
      <x:c r="K9" s="54" t="n">
        <x:v>62.68</x:v>
      </x:c>
      <x:c r="L9" s="54" t="n">
        <x:v>39</x:v>
      </x:c>
      <x:c r="N9" t="str">
        <x:v>Margen por categoria</x:v>
      </x:c>
      <x:c r="O9" t="str"/>
      <x:c r="P9" t="str">
        <x:v>Campo calculado o columna auxiliar</x:v>
      </x:c>
      <x:c r="Q9" t="str">
        <x:v>Media</x:v>
      </x:c>
      <x:c r="R9" t="str">
        <x:v>Sin empezar</x:v>
      </x:c>
    </x:row>
    <x:row r="10">
      <x:c r="A10" s="52" t="n">
        <x:v>46122</x:v>
      </x:c>
      <x:c r="B10" s="56" t="str"/>
      <x:c r="C10" s="56" t="str"/>
      <x:c r="D10" s="36" t="str">
        <x:v>Este</x:v>
      </x:c>
      <x:c r="E10" s="36" t="str">
        <x:v>Marketplace</x:v>
      </x:c>
      <x:c r="F10" s="36" t="str">
        <x:v>Servicios</x:v>
      </x:c>
      <x:c r="G10" s="36" t="str">
        <x:v>Licencia</x:v>
      </x:c>
      <x:c r="H10" s="36" t="str">
        <x:v>Nora</x:v>
      </x:c>
      <x:c r="I10" s="36" t="n">
        <x:v>11</x:v>
      </x:c>
      <x:c r="J10" s="54" t="n">
        <x:v>120</x:v>
      </x:c>
      <x:c r="K10" s="54" t="n">
        <x:v>1452</x:v>
      </x:c>
      <x:c r="L10" s="54" t="n">
        <x:v>702.13</x:v>
      </x:c>
      <x:c r="N10" t="str">
        <x:v>Top 5 vendedores por importe</x:v>
      </x:c>
      <x:c r="O10" t="str"/>
      <x:c r="P10" t="str">
        <x:v>Orden descendente / filtro Top N</x:v>
      </x:c>
      <x:c r="Q10" t="str">
        <x:v>Media</x:v>
      </x:c>
      <x:c r="R10" t="str">
        <x:v>Sin empezar</x:v>
      </x:c>
    </x:row>
    <x:row r="11">
      <x:c r="A11" s="52" t="n">
        <x:v>46137</x:v>
      </x:c>
      <x:c r="B11" s="56" t="str"/>
      <x:c r="C11" s="56" t="str"/>
      <x:c r="D11" s="36" t="str">
        <x:v>Sur</x:v>
      </x:c>
      <x:c r="E11" s="36" t="str">
        <x:v>Tienda</x:v>
      </x:c>
      <x:c r="F11" s="36" t="str">
        <x:v>Software</x:v>
      </x:c>
      <x:c r="G11" s="36" t="str">
        <x:v>Plantilla</x:v>
      </x:c>
      <x:c r="H11" s="36" t="str">
        <x:v>Ana</x:v>
      </x:c>
      <x:c r="I11" s="36" t="n">
        <x:v>6</x:v>
      </x:c>
      <x:c r="J11" s="54" t="n">
        <x:v>19.9</x:v>
      </x:c>
      <x:c r="K11" s="54" t="n">
        <x:v>119.4</x:v>
      </x:c>
      <x:c r="L11" s="54" t="n">
        <x:v>60.58</x:v>
      </x:c>
      <x:c r="N11" t="str">
        <x:v>Evolución mensual de ventas</x:v>
      </x:c>
      <x:c r="O11" t="str"/>
      <x:c r="P11" t="str">
        <x:v>Agrupar fechas por mes</x:v>
      </x:c>
      <x:c r="Q11" t="str">
        <x:v>Media</x:v>
      </x:c>
      <x:c r="R11" t="str">
        <x:v>Sin empezar</x:v>
      </x:c>
    </x:row>
    <x:row r="12">
      <x:c r="A12" s="52" t="n">
        <x:v>46376</x:v>
      </x:c>
      <x:c r="B12" s="56" t="str"/>
      <x:c r="C12" s="56" t="str"/>
      <x:c r="D12" s="36" t="str">
        <x:v>Oeste</x:v>
      </x:c>
      <x:c r="E12" s="36" t="str">
        <x:v>Online</x:v>
      </x:c>
      <x:c r="F12" s="36" t="str">
        <x:v>Servicios</x:v>
      </x:c>
      <x:c r="G12" s="36" t="str">
        <x:v>Consultoria</x:v>
      </x:c>
      <x:c r="H12" s="36" t="str">
        <x:v>Pau</x:v>
      </x:c>
      <x:c r="I12" s="36" t="n">
        <x:v>9</x:v>
      </x:c>
      <x:c r="J12" s="54" t="n">
        <x:v>80</x:v>
      </x:c>
      <x:c r="K12" s="54" t="n">
        <x:v>756</x:v>
      </x:c>
      <x:c r="L12" s="54" t="n">
        <x:v>377.34</x:v>
      </x:c>
      <x:c r="N12" t="str">
        <x:v>Comparar canales por trimestre</x:v>
      </x:c>
      <x:c r="O12" t="str"/>
      <x:c r="P12" t="str">
        <x:v>Tabla dinámica + gráfico</x:v>
      </x:c>
      <x:c r="Q12" t="str">
        <x:v>Alta</x:v>
      </x:c>
      <x:c r="R12" t="str">
        <x:v>Sin empezar</x:v>
      </x:c>
    </x:row>
    <x:row r="13">
      <x:c r="A13" s="52" t="n">
        <x:v>46215</x:v>
      </x:c>
      <x:c r="B13" s="56" t="str"/>
      <x:c r="C13" s="56" t="str"/>
      <x:c r="D13" s="36" t="str">
        <x:v>Este</x:v>
      </x:c>
      <x:c r="E13" s="36" t="str">
        <x:v>Distribuidor</x:v>
      </x:c>
      <x:c r="F13" s="36" t="str">
        <x:v>Software</x:v>
      </x:c>
      <x:c r="G13" s="36" t="str">
        <x:v>Licencia</x:v>
      </x:c>
      <x:c r="H13" s="36" t="str">
        <x:v>Sergi</x:v>
      </x:c>
      <x:c r="I13" s="36" t="n">
        <x:v>8</x:v>
      </x:c>
      <x:c r="J13" s="54" t="n">
        <x:v>120</x:v>
      </x:c>
      <x:c r="K13" s="54" t="n">
        <x:v>1056</x:v>
      </x:c>
      <x:c r="L13" s="54" t="n">
        <x:v>518.38</x:v>
      </x:c>
    </x:row>
    <x:row r="14">
      <x:c r="A14" s="52" t="n">
        <x:v>46038</x:v>
      </x:c>
      <x:c r="B14" s="56" t="str"/>
      <x:c r="C14" s="56" t="str"/>
      <x:c r="D14" s="36" t="str">
        <x:v>Norte</x:v>
      </x:c>
      <x:c r="E14" s="36" t="str">
        <x:v>Distribuidor</x:v>
      </x:c>
      <x:c r="F14" s="36" t="str">
        <x:v>Servicios</x:v>
      </x:c>
      <x:c r="G14" s="36" t="str">
        <x:v>Soporte</x:v>
      </x:c>
      <x:c r="H14" s="36" t="str">
        <x:v>Nora</x:v>
      </x:c>
      <x:c r="I14" s="36" t="n">
        <x:v>4</x:v>
      </x:c>
      <x:c r="J14" s="54" t="n">
        <x:v>35</x:v>
      </x:c>
      <x:c r="K14" s="54" t="n">
        <x:v>154</x:v>
      </x:c>
      <x:c r="L14" s="54" t="n">
        <x:v>71.81</x:v>
      </x:c>
    </x:row>
    <x:row r="15">
      <x:c r="A15" s="52" t="n">
        <x:v>46063</x:v>
      </x:c>
      <x:c r="B15" s="56" t="str"/>
      <x:c r="C15" s="56" t="str"/>
      <x:c r="D15" s="36" t="str">
        <x:v>Norte</x:v>
      </x:c>
      <x:c r="E15" s="36" t="str">
        <x:v>Tienda</x:v>
      </x:c>
      <x:c r="F15" s="36" t="str">
        <x:v>Viajes</x:v>
      </x:c>
      <x:c r="G15" s="36" t="str">
        <x:v>Soporte</x:v>
      </x:c>
      <x:c r="H15" s="36" t="str">
        <x:v>Luis</x:v>
      </x:c>
      <x:c r="I15" s="36" t="n">
        <x:v>3</x:v>
      </x:c>
      <x:c r="J15" s="54" t="n">
        <x:v>35</x:v>
      </x:c>
      <x:c r="K15" s="54" t="n">
        <x:v>115.5</x:v>
      </x:c>
      <x:c r="L15" s="54" t="n">
        <x:v>63.5</x:v>
      </x:c>
    </x:row>
    <x:row r="16">
      <x:c r="A16" s="52" t="n">
        <x:v>46033</x:v>
      </x:c>
      <x:c r="B16" s="56" t="str"/>
      <x:c r="C16" s="56" t="str"/>
      <x:c r="D16" s="36" t="str">
        <x:v>Oeste</x:v>
      </x:c>
      <x:c r="E16" s="36" t="str">
        <x:v>Tienda</x:v>
      </x:c>
      <x:c r="F16" s="36" t="str">
        <x:v>Viajes</x:v>
      </x:c>
      <x:c r="G16" s="36" t="str">
        <x:v>Curso online</x:v>
      </x:c>
      <x:c r="H16" s="36" t="str">
        <x:v>Luis</x:v>
      </x:c>
      <x:c r="I16" s="36" t="n">
        <x:v>7</x:v>
      </x:c>
      <x:c r="J16" s="54" t="n">
        <x:v>49.9</x:v>
      </x:c>
      <x:c r="K16" s="54" t="n">
        <x:v>384.23</x:v>
      </x:c>
      <x:c r="L16" s="54" t="n">
        <x:v>177.82</x:v>
      </x:c>
    </x:row>
    <x:row r="17">
      <x:c r="A17" s="52" t="n">
        <x:v>46116</x:v>
      </x:c>
      <x:c r="B17" s="56" t="str"/>
      <x:c r="C17" s="56" t="str"/>
      <x:c r="D17" s="36" t="str">
        <x:v>Sur</x:v>
      </x:c>
      <x:c r="E17" s="36" t="str">
        <x:v>Marketplace</x:v>
      </x:c>
      <x:c r="F17" s="36" t="str">
        <x:v>Servicios</x:v>
      </x:c>
      <x:c r="G17" s="36" t="str">
        <x:v>Licencia</x:v>
      </x:c>
      <x:c r="H17" s="36" t="str">
        <x:v>Nora</x:v>
      </x:c>
      <x:c r="I17" s="36" t="n">
        <x:v>5</x:v>
      </x:c>
      <x:c r="J17" s="54" t="n">
        <x:v>120</x:v>
      </x:c>
      <x:c r="K17" s="54" t="n">
        <x:v>660</x:v>
      </x:c>
      <x:c r="L17" s="54" t="n">
        <x:v>370.64</x:v>
      </x:c>
    </x:row>
    <x:row r="18">
      <x:c r="A18" s="52" t="n">
        <x:v>46199</x:v>
      </x:c>
      <x:c r="B18" s="56" t="str"/>
      <x:c r="C18" s="56" t="str"/>
      <x:c r="D18" s="36" t="str">
        <x:v>Este</x:v>
      </x:c>
      <x:c r="E18" s="36" t="str">
        <x:v>Distribuidor</x:v>
      </x:c>
      <x:c r="F18" s="36" t="str">
        <x:v>Viajes</x:v>
      </x:c>
      <x:c r="G18" s="36" t="str">
        <x:v>Licencia</x:v>
      </x:c>
      <x:c r="H18" s="36" t="str">
        <x:v>Marta</x:v>
      </x:c>
      <x:c r="I18" s="36" t="n">
        <x:v>11</x:v>
      </x:c>
      <x:c r="J18" s="54" t="n">
        <x:v>120</x:v>
      </x:c>
      <x:c r="K18" s="54" t="n">
        <x:v>1452</x:v>
      </x:c>
      <x:c r="L18" s="54" t="n">
        <x:v>667.4</x:v>
      </x:c>
    </x:row>
    <x:row r="19">
      <x:c r="A19" s="52" t="n">
        <x:v>46100</x:v>
      </x:c>
      <x:c r="B19" s="56" t="str"/>
      <x:c r="C19" s="56" t="str"/>
      <x:c r="D19" s="36" t="str">
        <x:v>Sur</x:v>
      </x:c>
      <x:c r="E19" s="36" t="str">
        <x:v>Marketplace</x:v>
      </x:c>
      <x:c r="F19" s="36" t="str">
        <x:v>Formacion</x:v>
      </x:c>
      <x:c r="G19" s="36" t="str">
        <x:v>Consultoria</x:v>
      </x:c>
      <x:c r="H19" s="36" t="str">
        <x:v>Ana</x:v>
      </x:c>
      <x:c r="I19" s="36" t="n">
        <x:v>10</x:v>
      </x:c>
      <x:c r="J19" s="54" t="n">
        <x:v>80</x:v>
      </x:c>
      <x:c r="K19" s="54" t="n">
        <x:v>800</x:v>
      </x:c>
      <x:c r="L19" s="54" t="n">
        <x:v>571.94</x:v>
      </x:c>
    </x:row>
    <x:row r="20">
      <x:c r="A20" s="52" t="n">
        <x:v>46327</x:v>
      </x:c>
      <x:c r="B20" s="56" t="str"/>
      <x:c r="C20" s="56" t="str"/>
      <x:c r="D20" s="36" t="str">
        <x:v>Sur</x:v>
      </x:c>
      <x:c r="E20" s="36" t="str">
        <x:v>Tienda</x:v>
      </x:c>
      <x:c r="F20" s="36" t="str">
        <x:v>Viajes</x:v>
      </x:c>
      <x:c r="G20" s="36" t="str">
        <x:v>Plantilla</x:v>
      </x:c>
      <x:c r="H20" s="36" t="str">
        <x:v>Ana</x:v>
      </x:c>
      <x:c r="I20" s="36" t="n">
        <x:v>3</x:v>
      </x:c>
      <x:c r="J20" s="54" t="n">
        <x:v>19.9</x:v>
      </x:c>
      <x:c r="K20" s="54" t="n">
        <x:v>65.67</x:v>
      </x:c>
      <x:c r="L20" s="54" t="n">
        <x:v>45.71</x:v>
      </x:c>
    </x:row>
    <x:row r="21">
      <x:c r="A21" s="52" t="n">
        <x:v>46064</x:v>
      </x:c>
      <x:c r="B21" s="56" t="str"/>
      <x:c r="C21" s="56" t="str"/>
      <x:c r="D21" s="36" t="str">
        <x:v>Sur</x:v>
      </x:c>
      <x:c r="E21" s="36" t="str">
        <x:v>Tienda</x:v>
      </x:c>
      <x:c r="F21" s="36" t="str">
        <x:v>Servicios</x:v>
      </x:c>
      <x:c r="G21" s="36" t="str">
        <x:v>Curso online</x:v>
      </x:c>
      <x:c r="H21" s="36" t="str">
        <x:v>Nora</x:v>
      </x:c>
      <x:c r="I21" s="36" t="n">
        <x:v>10</x:v>
      </x:c>
      <x:c r="J21" s="54" t="n">
        <x:v>49.9</x:v>
      </x:c>
      <x:c r="K21" s="54" t="n">
        <x:v>499</x:v>
      </x:c>
      <x:c r="L21" s="54" t="n">
        <x:v>268.74</x:v>
      </x:c>
    </x:row>
    <x:row r="22">
      <x:c r="A22" s="52" t="n">
        <x:v>46166</x:v>
      </x:c>
      <x:c r="B22" s="56" t="str"/>
      <x:c r="C22" s="56" t="str"/>
      <x:c r="D22" s="36" t="str">
        <x:v>Oeste</x:v>
      </x:c>
      <x:c r="E22" s="36" t="str">
        <x:v>Distribuidor</x:v>
      </x:c>
      <x:c r="F22" s="36" t="str">
        <x:v>Viajes</x:v>
      </x:c>
      <x:c r="G22" s="36" t="str">
        <x:v>Plantilla</x:v>
      </x:c>
      <x:c r="H22" s="36" t="str">
        <x:v>Pau</x:v>
      </x:c>
      <x:c r="I22" s="36" t="n">
        <x:v>11</x:v>
      </x:c>
      <x:c r="J22" s="54" t="n">
        <x:v>19.9</x:v>
      </x:c>
      <x:c r="K22" s="54" t="n">
        <x:v>218.9</x:v>
      </x:c>
      <x:c r="L22" s="54" t="n">
        <x:v>156.82</x:v>
      </x:c>
    </x:row>
    <x:row r="23">
      <x:c r="A23" s="52" t="n">
        <x:v>46170</x:v>
      </x:c>
      <x:c r="B23" s="56" t="str"/>
      <x:c r="C23" s="56" t="str"/>
      <x:c r="D23" s="36" t="str">
        <x:v>Norte</x:v>
      </x:c>
      <x:c r="E23" s="36" t="str">
        <x:v>Distribuidor</x:v>
      </x:c>
      <x:c r="F23" s="36" t="str">
        <x:v>Viajes</x:v>
      </x:c>
      <x:c r="G23" s="36" t="str">
        <x:v>Soporte</x:v>
      </x:c>
      <x:c r="H23" s="36" t="str">
        <x:v>Nora</x:v>
      </x:c>
      <x:c r="I23" s="36" t="n">
        <x:v>1</x:v>
      </x:c>
      <x:c r="J23" s="54" t="n">
        <x:v>35</x:v>
      </x:c>
      <x:c r="K23" s="54" t="n">
        <x:v>36.75</x:v>
      </x:c>
      <x:c r="L23" s="54" t="n">
        <x:v>17.33</x:v>
      </x:c>
    </x:row>
    <x:row r="24">
      <x:c r="A24" s="52" t="n">
        <x:v>46244</x:v>
      </x:c>
      <x:c r="B24" s="56" t="str"/>
      <x:c r="C24" s="56" t="str"/>
      <x:c r="D24" s="36" t="str">
        <x:v>Norte</x:v>
      </x:c>
      <x:c r="E24" s="36" t="str">
        <x:v>Distribuidor</x:v>
      </x:c>
      <x:c r="F24" s="36" t="str">
        <x:v>Material</x:v>
      </x:c>
      <x:c r="G24" s="36" t="str">
        <x:v>Curso online</x:v>
      </x:c>
      <x:c r="H24" s="36" t="str">
        <x:v>Pau</x:v>
      </x:c>
      <x:c r="I24" s="36" t="n">
        <x:v>7</x:v>
      </x:c>
      <x:c r="J24" s="54" t="n">
        <x:v>49.9</x:v>
      </x:c>
      <x:c r="K24" s="54" t="n">
        <x:v>349.3</x:v>
      </x:c>
      <x:c r="L24" s="54" t="n">
        <x:v>242.94</x:v>
      </x:c>
    </x:row>
    <x:row r="25">
      <x:c r="A25" s="52" t="n">
        <x:v>46126</x:v>
      </x:c>
      <x:c r="B25" s="56" t="str"/>
      <x:c r="C25" s="56" t="str"/>
      <x:c r="D25" s="36" t="str">
        <x:v>Norte</x:v>
      </x:c>
      <x:c r="E25" s="36" t="str">
        <x:v>Online</x:v>
      </x:c>
      <x:c r="F25" s="36" t="str">
        <x:v>Servicios</x:v>
      </x:c>
      <x:c r="G25" s="36" t="str">
        <x:v>Curso online</x:v>
      </x:c>
      <x:c r="H25" s="36" t="str">
        <x:v>Nora</x:v>
      </x:c>
      <x:c r="I25" s="36" t="n">
        <x:v>2</x:v>
      </x:c>
      <x:c r="J25" s="54" t="n">
        <x:v>49.9</x:v>
      </x:c>
      <x:c r="K25" s="54" t="n">
        <x:v>109.78</x:v>
      </x:c>
      <x:c r="L25" s="54" t="n">
        <x:v>66.69</x:v>
      </x:c>
    </x:row>
    <x:row r="26">
      <x:c r="A26" s="52" t="n">
        <x:v>46056</x:v>
      </x:c>
      <x:c r="B26" s="56" t="str"/>
      <x:c r="C26" s="56" t="str"/>
      <x:c r="D26" s="36" t="str">
        <x:v>Este</x:v>
      </x:c>
      <x:c r="E26" s="36" t="str">
        <x:v>Tienda</x:v>
      </x:c>
      <x:c r="F26" s="36" t="str">
        <x:v>Material</x:v>
      </x:c>
      <x:c r="G26" s="36" t="str">
        <x:v>Curso online</x:v>
      </x:c>
      <x:c r="H26" s="36" t="str">
        <x:v>Nora</x:v>
      </x:c>
      <x:c r="I26" s="36" t="n">
        <x:v>9</x:v>
      </x:c>
      <x:c r="J26" s="54" t="n">
        <x:v>49.9</x:v>
      </x:c>
      <x:c r="K26" s="54" t="n">
        <x:v>494.01</x:v>
      </x:c>
      <x:c r="L26" s="54" t="n">
        <x:v>303.71</x:v>
      </x:c>
    </x:row>
    <x:row r="27">
      <x:c r="A27" s="52" t="n">
        <x:v>46376</x:v>
      </x:c>
      <x:c r="B27" s="56" t="str"/>
      <x:c r="C27" s="56" t="str"/>
      <x:c r="D27" s="36" t="str">
        <x:v>Sur</x:v>
      </x:c>
      <x:c r="E27" s="36" t="str">
        <x:v>Marketplace</x:v>
      </x:c>
      <x:c r="F27" s="36" t="str">
        <x:v>Material</x:v>
      </x:c>
      <x:c r="G27" s="36" t="str">
        <x:v>Curso online</x:v>
      </x:c>
      <x:c r="H27" s="36" t="str">
        <x:v>Ana</x:v>
      </x:c>
      <x:c r="I27" s="36" t="n">
        <x:v>2</x:v>
      </x:c>
      <x:c r="J27" s="54" t="n">
        <x:v>49.9</x:v>
      </x:c>
      <x:c r="K27" s="54" t="n">
        <x:v>109.78</x:v>
      </x:c>
      <x:c r="L27" s="54" t="n">
        <x:v>60.08</x:v>
      </x:c>
    </x:row>
    <x:row r="28">
      <x:c r="A28" s="52" t="n">
        <x:v>46196</x:v>
      </x:c>
      <x:c r="B28" s="56" t="str"/>
      <x:c r="C28" s="56" t="str"/>
      <x:c r="D28" s="36" t="str">
        <x:v>Norte</x:v>
      </x:c>
      <x:c r="E28" s="36" t="str">
        <x:v>Online</x:v>
      </x:c>
      <x:c r="F28" s="36" t="str">
        <x:v>Viajes</x:v>
      </x:c>
      <x:c r="G28" s="36" t="str">
        <x:v>Consultoria</x:v>
      </x:c>
      <x:c r="H28" s="36" t="str">
        <x:v>Ana</x:v>
      </x:c>
      <x:c r="I28" s="36" t="n">
        <x:v>3</x:v>
      </x:c>
      <x:c r="J28" s="54" t="n">
        <x:v>80</x:v>
      </x:c>
      <x:c r="K28" s="54" t="n">
        <x:v>240</x:v>
      </x:c>
      <x:c r="L28" s="54" t="n">
        <x:v>111.11</x:v>
      </x:c>
    </x:row>
    <x:row r="29">
      <x:c r="A29" s="52" t="n">
        <x:v>46162</x:v>
      </x:c>
      <x:c r="B29" s="56" t="str"/>
      <x:c r="C29" s="56" t="str"/>
      <x:c r="D29" s="36" t="str">
        <x:v>Oeste</x:v>
      </x:c>
      <x:c r="E29" s="36" t="str">
        <x:v>Distribuidor</x:v>
      </x:c>
      <x:c r="F29" s="36" t="str">
        <x:v>Viajes</x:v>
      </x:c>
      <x:c r="G29" s="36" t="str">
        <x:v>Licencia</x:v>
      </x:c>
      <x:c r="H29" s="36" t="str">
        <x:v>Marta</x:v>
      </x:c>
      <x:c r="I29" s="36" t="n">
        <x:v>11</x:v>
      </x:c>
      <x:c r="J29" s="54" t="n">
        <x:v>120</x:v>
      </x:c>
      <x:c r="K29" s="54" t="n">
        <x:v>1320</x:v>
      </x:c>
      <x:c r="L29" s="54" t="n">
        <x:v>801.8</x:v>
      </x:c>
    </x:row>
    <x:row r="30">
      <x:c r="A30" s="52" t="n">
        <x:v>46297</x:v>
      </x:c>
      <x:c r="B30" s="56" t="str"/>
      <x:c r="C30" s="56" t="str"/>
      <x:c r="D30" s="36" t="str">
        <x:v>Oeste</x:v>
      </x:c>
      <x:c r="E30" s="36" t="str">
        <x:v>Tienda</x:v>
      </x:c>
      <x:c r="F30" s="36" t="str">
        <x:v>Formacion</x:v>
      </x:c>
      <x:c r="G30" s="36" t="str">
        <x:v>Soporte</x:v>
      </x:c>
      <x:c r="H30" s="36" t="str">
        <x:v>Pau</x:v>
      </x:c>
      <x:c r="I30" s="36" t="n">
        <x:v>4</x:v>
      </x:c>
      <x:c r="J30" s="54" t="n">
        <x:v>35</x:v>
      </x:c>
      <x:c r="K30" s="54" t="n">
        <x:v>154</x:v>
      </x:c>
      <x:c r="L30" s="54" t="n">
        <x:v>94.44</x:v>
      </x:c>
    </x:row>
    <x:row r="31">
      <x:c r="A31" s="52" t="n">
        <x:v>46320</x:v>
      </x:c>
      <x:c r="B31" s="56" t="str"/>
      <x:c r="C31" s="56" t="str"/>
      <x:c r="D31" s="36" t="str">
        <x:v>Sur</x:v>
      </x:c>
      <x:c r="E31" s="36" t="str">
        <x:v>Distribuidor</x:v>
      </x:c>
      <x:c r="F31" s="36" t="str">
        <x:v>Viajes</x:v>
      </x:c>
      <x:c r="G31" s="36" t="str">
        <x:v>Licencia</x:v>
      </x:c>
      <x:c r="H31" s="36" t="str">
        <x:v>Pau</x:v>
      </x:c>
      <x:c r="I31" s="36" t="n">
        <x:v>10</x:v>
      </x:c>
      <x:c r="J31" s="54" t="n">
        <x:v>120</x:v>
      </x:c>
      <x:c r="K31" s="54" t="n">
        <x:v>1320</x:v>
      </x:c>
      <x:c r="L31" s="54" t="n">
        <x:v>881.34</x:v>
      </x:c>
    </x:row>
    <x:row r="32">
      <x:c r="A32" s="52" t="n">
        <x:v>46379</x:v>
      </x:c>
      <x:c r="B32" s="56" t="str"/>
      <x:c r="C32" s="56" t="str"/>
      <x:c r="D32" s="36" t="str">
        <x:v>Sur</x:v>
      </x:c>
      <x:c r="E32" s="36" t="str">
        <x:v>Distribuidor</x:v>
      </x:c>
      <x:c r="F32" s="36" t="str">
        <x:v>Material</x:v>
      </x:c>
      <x:c r="G32" s="36" t="str">
        <x:v>Soporte</x:v>
      </x:c>
      <x:c r="H32" s="36" t="str">
        <x:v>Marta</x:v>
      </x:c>
      <x:c r="I32" s="36" t="n">
        <x:v>6</x:v>
      </x:c>
      <x:c r="J32" s="54" t="n">
        <x:v>35</x:v>
      </x:c>
      <x:c r="K32" s="54" t="n">
        <x:v>220.5</x:v>
      </x:c>
      <x:c r="L32" s="54" t="n">
        <x:v>155.47</x:v>
      </x:c>
    </x:row>
    <x:row r="33">
      <x:c r="A33" s="52" t="n">
        <x:v>46384</x:v>
      </x:c>
      <x:c r="B33" s="56" t="str"/>
      <x:c r="C33" s="56" t="str"/>
      <x:c r="D33" s="36" t="str">
        <x:v>Oeste</x:v>
      </x:c>
      <x:c r="E33" s="36" t="str">
        <x:v>Distribuidor</x:v>
      </x:c>
      <x:c r="F33" s="36" t="str">
        <x:v>Servicios</x:v>
      </x:c>
      <x:c r="G33" s="36" t="str">
        <x:v>Plantilla</x:v>
      </x:c>
      <x:c r="H33" s="36" t="str">
        <x:v>Marta</x:v>
      </x:c>
      <x:c r="I33" s="36" t="n">
        <x:v>9</x:v>
      </x:c>
      <x:c r="J33" s="54" t="n">
        <x:v>19.9</x:v>
      </x:c>
      <x:c r="K33" s="54" t="n">
        <x:v>197.01</x:v>
      </x:c>
      <x:c r="L33" s="54" t="n">
        <x:v>98.46</x:v>
      </x:c>
    </x:row>
    <x:row r="34">
      <x:c r="A34" s="52" t="n">
        <x:v>46072</x:v>
      </x:c>
      <x:c r="B34" s="56" t="str"/>
      <x:c r="C34" s="56" t="str"/>
      <x:c r="D34" s="36" t="str">
        <x:v>Sur</x:v>
      </x:c>
      <x:c r="E34" s="36" t="str">
        <x:v>Tienda</x:v>
      </x:c>
      <x:c r="F34" s="36" t="str">
        <x:v>Formacion</x:v>
      </x:c>
      <x:c r="G34" s="36" t="str">
        <x:v>Plantilla</x:v>
      </x:c>
      <x:c r="H34" s="36" t="str">
        <x:v>Ana</x:v>
      </x:c>
      <x:c r="I34" s="36" t="n">
        <x:v>6</x:v>
      </x:c>
      <x:c r="J34" s="54" t="n">
        <x:v>19.9</x:v>
      </x:c>
      <x:c r="K34" s="54" t="n">
        <x:v>125.37</x:v>
      </x:c>
      <x:c r="L34" s="54" t="n">
        <x:v>57.66</x:v>
      </x:c>
    </x:row>
    <x:row r="35">
      <x:c r="A35" s="52" t="n">
        <x:v>46025</x:v>
      </x:c>
      <x:c r="B35" s="56" t="str"/>
      <x:c r="C35" s="56" t="str"/>
      <x:c r="D35" s="36" t="str">
        <x:v>Sur</x:v>
      </x:c>
      <x:c r="E35" s="36" t="str">
        <x:v>Tienda</x:v>
      </x:c>
      <x:c r="F35" s="36" t="str">
        <x:v>Material</x:v>
      </x:c>
      <x:c r="G35" s="36" t="str">
        <x:v>Curso online</x:v>
      </x:c>
      <x:c r="H35" s="36" t="str">
        <x:v>Marta</x:v>
      </x:c>
      <x:c r="I35" s="36" t="n">
        <x:v>1</x:v>
      </x:c>
      <x:c r="J35" s="54" t="n">
        <x:v>49.9</x:v>
      </x:c>
      <x:c r="K35" s="54" t="n">
        <x:v>54.89</x:v>
      </x:c>
      <x:c r="L35" s="54" t="n">
        <x:v>31.18</x:v>
      </x:c>
    </x:row>
    <x:row r="36">
      <x:c r="A36" s="52" t="n">
        <x:v>46146</x:v>
      </x:c>
      <x:c r="B36" s="56" t="str"/>
      <x:c r="C36" s="56" t="str"/>
      <x:c r="D36" s="36" t="str">
        <x:v>Oeste</x:v>
      </x:c>
      <x:c r="E36" s="36" t="str">
        <x:v>Distribuidor</x:v>
      </x:c>
      <x:c r="F36" s="36" t="str">
        <x:v>Viajes</x:v>
      </x:c>
      <x:c r="G36" s="36" t="str">
        <x:v>Soporte</x:v>
      </x:c>
      <x:c r="H36" s="36" t="str">
        <x:v>Ana</x:v>
      </x:c>
      <x:c r="I36" s="36" t="n">
        <x:v>12</x:v>
      </x:c>
      <x:c r="J36" s="54" t="n">
        <x:v>35</x:v>
      </x:c>
      <x:c r="K36" s="54" t="n">
        <x:v>441</x:v>
      </x:c>
      <x:c r="L36" s="54" t="n">
        <x:v>303.06</x:v>
      </x:c>
    </x:row>
    <x:row r="37">
      <x:c r="A37" s="52" t="n">
        <x:v>46072</x:v>
      </x:c>
      <x:c r="B37" s="56" t="str"/>
      <x:c r="C37" s="56" t="str"/>
      <x:c r="D37" s="36" t="str">
        <x:v>Oeste</x:v>
      </x:c>
      <x:c r="E37" s="36" t="str">
        <x:v>Online</x:v>
      </x:c>
      <x:c r="F37" s="36" t="str">
        <x:v>Formacion</x:v>
      </x:c>
      <x:c r="G37" s="36" t="str">
        <x:v>Plantilla</x:v>
      </x:c>
      <x:c r="H37" s="36" t="str">
        <x:v>Luis</x:v>
      </x:c>
      <x:c r="I37" s="36" t="n">
        <x:v>1</x:v>
      </x:c>
      <x:c r="J37" s="54" t="n">
        <x:v>19.9</x:v>
      </x:c>
      <x:c r="K37" s="54" t="n">
        <x:v>20.89</x:v>
      </x:c>
      <x:c r="L37" s="54" t="n">
        <x:v>13.69</x:v>
      </x:c>
    </x:row>
    <x:row r="38">
      <x:c r="A38" s="52" t="n">
        <x:v>46045</x:v>
      </x:c>
      <x:c r="B38" s="56" t="str"/>
      <x:c r="C38" s="56" t="str"/>
      <x:c r="D38" s="36" t="str">
        <x:v>Este</x:v>
      </x:c>
      <x:c r="E38" s="36" t="str">
        <x:v>Distribuidor</x:v>
      </x:c>
      <x:c r="F38" s="36" t="str">
        <x:v>Viajes</x:v>
      </x:c>
      <x:c r="G38" s="36" t="str">
        <x:v>Licencia</x:v>
      </x:c>
      <x:c r="H38" s="36" t="str">
        <x:v>Marta</x:v>
      </x:c>
      <x:c r="I38" s="36" t="n">
        <x:v>4</x:v>
      </x:c>
      <x:c r="J38" s="54" t="n">
        <x:v>120</x:v>
      </x:c>
      <x:c r="K38" s="54" t="n">
        <x:v>528</x:v>
      </x:c>
      <x:c r="L38" s="54" t="n">
        <x:v>258.61</x:v>
      </x:c>
    </x:row>
    <x:row r="39">
      <x:c r="A39" s="52" t="n">
        <x:v>46200</x:v>
      </x:c>
      <x:c r="B39" s="56" t="str"/>
      <x:c r="C39" s="56" t="str"/>
      <x:c r="D39" s="36" t="str">
        <x:v>Oeste</x:v>
      </x:c>
      <x:c r="E39" s="36" t="str">
        <x:v>Tienda</x:v>
      </x:c>
      <x:c r="F39" s="36" t="str">
        <x:v>Formacion</x:v>
      </x:c>
      <x:c r="G39" s="36" t="str">
        <x:v>Consultoria</x:v>
      </x:c>
      <x:c r="H39" s="36" t="str">
        <x:v>Marta</x:v>
      </x:c>
      <x:c r="I39" s="36" t="n">
        <x:v>2</x:v>
      </x:c>
      <x:c r="J39" s="54" t="n">
        <x:v>80</x:v>
      </x:c>
      <x:c r="K39" s="54" t="n">
        <x:v>176</x:v>
      </x:c>
      <x:c r="L39" s="54" t="n">
        <x:v>102.05</x:v>
      </x:c>
    </x:row>
    <x:row r="40">
      <x:c r="A40" s="52" t="n">
        <x:v>46069</x:v>
      </x:c>
      <x:c r="B40" s="56" t="str"/>
      <x:c r="C40" s="56" t="str"/>
      <x:c r="D40" s="36" t="str">
        <x:v>Norte</x:v>
      </x:c>
      <x:c r="E40" s="36" t="str">
        <x:v>Marketplace</x:v>
      </x:c>
      <x:c r="F40" s="36" t="str">
        <x:v>Formacion</x:v>
      </x:c>
      <x:c r="G40" s="36" t="str">
        <x:v>Soporte</x:v>
      </x:c>
      <x:c r="H40" s="36" t="str">
        <x:v>Nora</x:v>
      </x:c>
      <x:c r="I40" s="36" t="n">
        <x:v>3</x:v>
      </x:c>
      <x:c r="J40" s="54" t="n">
        <x:v>35</x:v>
      </x:c>
      <x:c r="K40" s="54" t="n">
        <x:v>105</x:v>
      </x:c>
      <x:c r="L40" s="54" t="n">
        <x:v>70.91</x:v>
      </x:c>
    </x:row>
    <x:row r="41">
      <x:c r="A41" s="52" t="n">
        <x:v>46070</x:v>
      </x:c>
      <x:c r="B41" s="56" t="str"/>
      <x:c r="C41" s="56" t="str"/>
      <x:c r="D41" s="36" t="str">
        <x:v>Sur</x:v>
      </x:c>
      <x:c r="E41" s="36" t="str">
        <x:v>Tienda</x:v>
      </x:c>
      <x:c r="F41" s="36" t="str">
        <x:v>Formacion</x:v>
      </x:c>
      <x:c r="G41" s="36" t="str">
        <x:v>Consultoria</x:v>
      </x:c>
      <x:c r="H41" s="36" t="str">
        <x:v>Sergi</x:v>
      </x:c>
      <x:c r="I41" s="36" t="n">
        <x:v>2</x:v>
      </x:c>
      <x:c r="J41" s="54" t="n">
        <x:v>80</x:v>
      </x:c>
      <x:c r="K41" s="54" t="n">
        <x:v>176</x:v>
      </x:c>
      <x:c r="L41" s="54" t="n">
        <x:v>97.65</x:v>
      </x:c>
    </x:row>
    <x:row r="42">
      <x:c r="A42" s="52" t="n">
        <x:v>46231</x:v>
      </x:c>
      <x:c r="B42" s="56" t="str"/>
      <x:c r="C42" s="56" t="str"/>
      <x:c r="D42" s="36" t="str">
        <x:v>Este</x:v>
      </x:c>
      <x:c r="E42" s="36" t="str">
        <x:v>Marketplace</x:v>
      </x:c>
      <x:c r="F42" s="36" t="str">
        <x:v>Software</x:v>
      </x:c>
      <x:c r="G42" s="36" t="str">
        <x:v>Consultoria</x:v>
      </x:c>
      <x:c r="H42" s="36" t="str">
        <x:v>Marta</x:v>
      </x:c>
      <x:c r="I42" s="36" t="n">
        <x:v>7</x:v>
      </x:c>
      <x:c r="J42" s="54" t="n">
        <x:v>80</x:v>
      </x:c>
      <x:c r="K42" s="54" t="n">
        <x:v>588</x:v>
      </x:c>
      <x:c r="L42" s="54" t="n">
        <x:v>437.47</x:v>
      </x:c>
    </x:row>
    <x:row r="43">
      <x:c r="A43" s="52" t="n">
        <x:v>46062</x:v>
      </x:c>
      <x:c r="B43" s="56" t="str"/>
      <x:c r="C43" s="56" t="str"/>
      <x:c r="D43" s="36" t="str">
        <x:v>Este</x:v>
      </x:c>
      <x:c r="E43" s="36" t="str">
        <x:v>Tienda</x:v>
      </x:c>
      <x:c r="F43" s="36" t="str">
        <x:v>Viajes</x:v>
      </x:c>
      <x:c r="G43" s="36" t="str">
        <x:v>Soporte</x:v>
      </x:c>
      <x:c r="H43" s="36" t="str">
        <x:v>Nora</x:v>
      </x:c>
      <x:c r="I43" s="36" t="n">
        <x:v>7</x:v>
      </x:c>
      <x:c r="J43" s="54" t="n">
        <x:v>35</x:v>
      </x:c>
      <x:c r="K43" s="54" t="n">
        <x:v>245</x:v>
      </x:c>
      <x:c r="L43" s="54" t="n">
        <x:v>178.19</x:v>
      </x:c>
    </x:row>
    <x:row r="44">
      <x:c r="A44" s="52" t="n">
        <x:v>46168</x:v>
      </x:c>
      <x:c r="B44" s="56" t="str"/>
      <x:c r="C44" s="56" t="str"/>
      <x:c r="D44" s="36" t="str">
        <x:v>Norte</x:v>
      </x:c>
      <x:c r="E44" s="36" t="str">
        <x:v>Tienda</x:v>
      </x:c>
      <x:c r="F44" s="36" t="str">
        <x:v>Viajes</x:v>
      </x:c>
      <x:c r="G44" s="36" t="str">
        <x:v>Curso online</x:v>
      </x:c>
      <x:c r="H44" s="36" t="str">
        <x:v>Luis</x:v>
      </x:c>
      <x:c r="I44" s="36" t="n">
        <x:v>6</x:v>
      </x:c>
      <x:c r="J44" s="54" t="n">
        <x:v>49.9</x:v>
      </x:c>
      <x:c r="K44" s="54" t="n">
        <x:v>314.37</x:v>
      </x:c>
      <x:c r="L44" s="54" t="n">
        <x:v>163.29</x:v>
      </x:c>
    </x:row>
    <x:row r="45">
      <x:c r="A45" s="52" t="n">
        <x:v>46288</x:v>
      </x:c>
      <x:c r="B45" s="56" t="str"/>
      <x:c r="C45" s="56" t="str"/>
      <x:c r="D45" s="36" t="str">
        <x:v>Oeste</x:v>
      </x:c>
      <x:c r="E45" s="36" t="str">
        <x:v>Marketplace</x:v>
      </x:c>
      <x:c r="F45" s="36" t="str">
        <x:v>Viajes</x:v>
      </x:c>
      <x:c r="G45" s="36" t="str">
        <x:v>Consultoria</x:v>
      </x:c>
      <x:c r="H45" s="36" t="str">
        <x:v>Pau</x:v>
      </x:c>
      <x:c r="I45" s="36" t="n">
        <x:v>7</x:v>
      </x:c>
      <x:c r="J45" s="54" t="n">
        <x:v>80</x:v>
      </x:c>
      <x:c r="K45" s="54" t="n">
        <x:v>560</x:v>
      </x:c>
      <x:c r="L45" s="54" t="n">
        <x:v>335.08</x:v>
      </x:c>
    </x:row>
    <x:row r="46">
      <x:c r="A46" s="52" t="n">
        <x:v>46029</x:v>
      </x:c>
      <x:c r="B46" s="56" t="str"/>
      <x:c r="C46" s="56" t="str"/>
      <x:c r="D46" s="36" t="str">
        <x:v>Oeste</x:v>
      </x:c>
      <x:c r="E46" s="36" t="str">
        <x:v>Distribuidor</x:v>
      </x:c>
      <x:c r="F46" s="36" t="str">
        <x:v>Material</x:v>
      </x:c>
      <x:c r="G46" s="36" t="str">
        <x:v>Soporte</x:v>
      </x:c>
      <x:c r="H46" s="36" t="str">
        <x:v>Luis</x:v>
      </x:c>
      <x:c r="I46" s="36" t="n">
        <x:v>6</x:v>
      </x:c>
      <x:c r="J46" s="54" t="n">
        <x:v>35</x:v>
      </x:c>
      <x:c r="K46" s="54" t="n">
        <x:v>220.5</x:v>
      </x:c>
      <x:c r="L46" s="54" t="n">
        <x:v>123.03</x:v>
      </x:c>
    </x:row>
    <x:row r="47">
      <x:c r="A47" s="52" t="n">
        <x:v>46158</x:v>
      </x:c>
      <x:c r="B47" s="56" t="str"/>
      <x:c r="C47" s="56" t="str"/>
      <x:c r="D47" s="36" t="str">
        <x:v>Oeste</x:v>
      </x:c>
      <x:c r="E47" s="36" t="str">
        <x:v>Tienda</x:v>
      </x:c>
      <x:c r="F47" s="36" t="str">
        <x:v>Formacion</x:v>
      </x:c>
      <x:c r="G47" s="36" t="str">
        <x:v>Licencia</x:v>
      </x:c>
      <x:c r="H47" s="36" t="str">
        <x:v>Sergi</x:v>
      </x:c>
      <x:c r="I47" s="36" t="n">
        <x:v>12</x:v>
      </x:c>
      <x:c r="J47" s="54" t="n">
        <x:v>120</x:v>
      </x:c>
      <x:c r="K47" s="54" t="n">
        <x:v>1584</x:v>
      </x:c>
      <x:c r="L47" s="54" t="n">
        <x:v>939.56</x:v>
      </x:c>
    </x:row>
    <x:row r="48">
      <x:c r="A48" s="52" t="n">
        <x:v>46341</x:v>
      </x:c>
      <x:c r="B48" s="56" t="str"/>
      <x:c r="C48" s="56" t="str"/>
      <x:c r="D48" s="36" t="str">
        <x:v>Oeste</x:v>
      </x:c>
      <x:c r="E48" s="36" t="str">
        <x:v>Distribuidor</x:v>
      </x:c>
      <x:c r="F48" s="36" t="str">
        <x:v>Viajes</x:v>
      </x:c>
      <x:c r="G48" s="36" t="str">
        <x:v>Licencia</x:v>
      </x:c>
      <x:c r="H48" s="36" t="str">
        <x:v>Nora</x:v>
      </x:c>
      <x:c r="I48" s="36" t="n">
        <x:v>1</x:v>
      </x:c>
      <x:c r="J48" s="54" t="n">
        <x:v>120</x:v>
      </x:c>
      <x:c r="K48" s="54" t="n">
        <x:v>132</x:v>
      </x:c>
      <x:c r="L48" s="54" t="n">
        <x:v>66.8</x:v>
      </x:c>
    </x:row>
    <x:row r="49">
      <x:c r="A49" s="52" t="n">
        <x:v>46354</x:v>
      </x:c>
      <x:c r="B49" s="56" t="str"/>
      <x:c r="C49" s="56" t="str"/>
      <x:c r="D49" s="36" t="str">
        <x:v>Norte</x:v>
      </x:c>
      <x:c r="E49" s="36" t="str">
        <x:v>Marketplace</x:v>
      </x:c>
      <x:c r="F49" s="36" t="str">
        <x:v>Viajes</x:v>
      </x:c>
      <x:c r="G49" s="36" t="str">
        <x:v>Licencia</x:v>
      </x:c>
      <x:c r="H49" s="36" t="str">
        <x:v>Marta</x:v>
      </x:c>
      <x:c r="I49" s="36" t="n">
        <x:v>3</x:v>
      </x:c>
      <x:c r="J49" s="54" t="n">
        <x:v>120</x:v>
      </x:c>
      <x:c r="K49" s="54" t="n">
        <x:v>360</x:v>
      </x:c>
      <x:c r="L49" s="54" t="n">
        <x:v>166.85</x:v>
      </x:c>
    </x:row>
    <x:row r="50">
      <x:c r="A50" s="52" t="n">
        <x:v>46142</x:v>
      </x:c>
      <x:c r="B50" s="56" t="str"/>
      <x:c r="C50" s="56" t="str"/>
      <x:c r="D50" s="36" t="str">
        <x:v>Este</x:v>
      </x:c>
      <x:c r="E50" s="36" t="str">
        <x:v>Distribuidor</x:v>
      </x:c>
      <x:c r="F50" s="36" t="str">
        <x:v>Formacion</x:v>
      </x:c>
      <x:c r="G50" s="36" t="str">
        <x:v>Consultoria</x:v>
      </x:c>
      <x:c r="H50" s="36" t="str">
        <x:v>Nora</x:v>
      </x:c>
      <x:c r="I50" s="36" t="n">
        <x:v>3</x:v>
      </x:c>
      <x:c r="J50" s="54" t="n">
        <x:v>80</x:v>
      </x:c>
      <x:c r="K50" s="54" t="n">
        <x:v>240</x:v>
      </x:c>
      <x:c r="L50" s="54" t="n">
        <x:v>127.72</x:v>
      </x:c>
    </x:row>
    <x:row r="51">
      <x:c r="A51" s="52" t="n">
        <x:v>46051</x:v>
      </x:c>
      <x:c r="B51" s="56" t="str"/>
      <x:c r="C51" s="56" t="str"/>
      <x:c r="D51" s="36" t="str">
        <x:v>Oeste</x:v>
      </x:c>
      <x:c r="E51" s="36" t="str">
        <x:v>Online</x:v>
      </x:c>
      <x:c r="F51" s="36" t="str">
        <x:v>Material</x:v>
      </x:c>
      <x:c r="G51" s="36" t="str">
        <x:v>Curso online</x:v>
      </x:c>
      <x:c r="H51" s="36" t="str">
        <x:v>Luis</x:v>
      </x:c>
      <x:c r="I51" s="36" t="n">
        <x:v>1</x:v>
      </x:c>
      <x:c r="J51" s="54" t="n">
        <x:v>49.9</x:v>
      </x:c>
      <x:c r="K51" s="54" t="n">
        <x:v>52.4</x:v>
      </x:c>
      <x:c r="L51" s="54" t="n">
        <x:v>36.13</x:v>
      </x:c>
    </x:row>
    <x:row r="52">
      <x:c r="A52" s="52" t="n">
        <x:v>46055</x:v>
      </x:c>
      <x:c r="B52" s="56" t="str"/>
      <x:c r="C52" s="56" t="str"/>
      <x:c r="D52" s="36" t="str">
        <x:v>Sur</x:v>
      </x:c>
      <x:c r="E52" s="36" t="str">
        <x:v>Tienda</x:v>
      </x:c>
      <x:c r="F52" s="36" t="str">
        <x:v>Material</x:v>
      </x:c>
      <x:c r="G52" s="36" t="str">
        <x:v>Licencia</x:v>
      </x:c>
      <x:c r="H52" s="36" t="str">
        <x:v>Ana</x:v>
      </x:c>
      <x:c r="I52" s="36" t="n">
        <x:v>10</x:v>
      </x:c>
      <x:c r="J52" s="54" t="n">
        <x:v>120</x:v>
      </x:c>
      <x:c r="K52" s="54" t="n">
        <x:v>1200</x:v>
      </x:c>
      <x:c r="L52" s="54" t="n">
        <x:v>724.8</x:v>
      </x:c>
    </x:row>
    <x:row r="53">
      <x:c r="A53" s="52" t="n">
        <x:v>46120</x:v>
      </x:c>
      <x:c r="B53" s="56" t="str"/>
      <x:c r="C53" s="56" t="str"/>
      <x:c r="D53" s="36" t="str">
        <x:v>Oeste</x:v>
      </x:c>
      <x:c r="E53" s="36" t="str">
        <x:v>Distribuidor</x:v>
      </x:c>
      <x:c r="F53" s="36" t="str">
        <x:v>Servicios</x:v>
      </x:c>
      <x:c r="G53" s="36" t="str">
        <x:v>Plantilla</x:v>
      </x:c>
      <x:c r="H53" s="36" t="str">
        <x:v>Marta</x:v>
      </x:c>
      <x:c r="I53" s="36" t="n">
        <x:v>1</x:v>
      </x:c>
      <x:c r="J53" s="54" t="n">
        <x:v>19.9</x:v>
      </x:c>
      <x:c r="K53" s="54" t="n">
        <x:v>21.89</x:v>
      </x:c>
      <x:c r="L53" s="54" t="n">
        <x:v>12.52</x:v>
      </x:c>
    </x:row>
    <x:row r="54">
      <x:c r="A54" s="52" t="n">
        <x:v>46090</x:v>
      </x:c>
      <x:c r="B54" s="56" t="str"/>
      <x:c r="C54" s="56" t="str"/>
      <x:c r="D54" s="36" t="str">
        <x:v>Norte</x:v>
      </x:c>
      <x:c r="E54" s="36" t="str">
        <x:v>Distribuidor</x:v>
      </x:c>
      <x:c r="F54" s="36" t="str">
        <x:v>Servicios</x:v>
      </x:c>
      <x:c r="G54" s="36" t="str">
        <x:v>Consultoria</x:v>
      </x:c>
      <x:c r="H54" s="36" t="str">
        <x:v>Ana</x:v>
      </x:c>
      <x:c r="I54" s="36" t="n">
        <x:v>11</x:v>
      </x:c>
      <x:c r="J54" s="54" t="n">
        <x:v>80</x:v>
      </x:c>
      <x:c r="K54" s="54" t="n">
        <x:v>880</x:v>
      </x:c>
      <x:c r="L54" s="54" t="n">
        <x:v>623.6</x:v>
      </x:c>
    </x:row>
    <x:row r="55">
      <x:c r="A55" s="52" t="n">
        <x:v>46195</x:v>
      </x:c>
      <x:c r="B55" s="56" t="str"/>
      <x:c r="C55" s="56" t="str"/>
      <x:c r="D55" s="36" t="str">
        <x:v>Norte</x:v>
      </x:c>
      <x:c r="E55" s="36" t="str">
        <x:v>Tienda</x:v>
      </x:c>
      <x:c r="F55" s="36" t="str">
        <x:v>Material</x:v>
      </x:c>
      <x:c r="G55" s="36" t="str">
        <x:v>Curso online</x:v>
      </x:c>
      <x:c r="H55" s="36" t="str">
        <x:v>Ana</x:v>
      </x:c>
      <x:c r="I55" s="36" t="n">
        <x:v>7</x:v>
      </x:c>
      <x:c r="J55" s="54" t="n">
        <x:v>49.9</x:v>
      </x:c>
      <x:c r="K55" s="54" t="n">
        <x:v>366.77</x:v>
      </x:c>
      <x:c r="L55" s="54" t="n">
        <x:v>245.73</x:v>
      </x:c>
    </x:row>
    <x:row r="56">
      <x:c r="A56" s="52" t="n">
        <x:v>46210</x:v>
      </x:c>
      <x:c r="B56" s="56" t="str"/>
      <x:c r="C56" s="56" t="str"/>
      <x:c r="D56" s="36" t="str">
        <x:v>Norte</x:v>
      </x:c>
      <x:c r="E56" s="36" t="str">
        <x:v>Tienda</x:v>
      </x:c>
      <x:c r="F56" s="36" t="str">
        <x:v>Formacion</x:v>
      </x:c>
      <x:c r="G56" s="36" t="str">
        <x:v>Curso online</x:v>
      </x:c>
      <x:c r="H56" s="36" t="str">
        <x:v>Pau</x:v>
      </x:c>
      <x:c r="I56" s="36" t="n">
        <x:v>11</x:v>
      </x:c>
      <x:c r="J56" s="54" t="n">
        <x:v>49.9</x:v>
      </x:c>
      <x:c r="K56" s="54" t="n">
        <x:v>603.79</x:v>
      </x:c>
      <x:c r="L56" s="54" t="n">
        <x:v>349.24</x:v>
      </x:c>
    </x:row>
    <x:row r="57">
      <x:c r="A57" s="52" t="n">
        <x:v>46215</x:v>
      </x:c>
      <x:c r="B57" s="56" t="str"/>
      <x:c r="C57" s="56" t="str"/>
      <x:c r="D57" s="36" t="str">
        <x:v>Sur</x:v>
      </x:c>
      <x:c r="E57" s="36" t="str">
        <x:v>Online</x:v>
      </x:c>
      <x:c r="F57" s="36" t="str">
        <x:v>Material</x:v>
      </x:c>
      <x:c r="G57" s="36" t="str">
        <x:v>Curso online</x:v>
      </x:c>
      <x:c r="H57" s="36" t="str">
        <x:v>Pau</x:v>
      </x:c>
      <x:c r="I57" s="36" t="n">
        <x:v>3</x:v>
      </x:c>
      <x:c r="J57" s="54" t="n">
        <x:v>49.9</x:v>
      </x:c>
      <x:c r="K57" s="54" t="n">
        <x:v>157.19</x:v>
      </x:c>
      <x:c r="L57" s="54" t="n">
        <x:v>95.87</x:v>
      </x:c>
    </x:row>
    <x:row r="58">
      <x:c r="A58" s="52" t="n">
        <x:v>46292</x:v>
      </x:c>
      <x:c r="B58" s="56" t="str"/>
      <x:c r="C58" s="56" t="str"/>
      <x:c r="D58" s="36" t="str">
        <x:v>Este</x:v>
      </x:c>
      <x:c r="E58" s="36" t="str">
        <x:v>Marketplace</x:v>
      </x:c>
      <x:c r="F58" s="36" t="str">
        <x:v>Material</x:v>
      </x:c>
      <x:c r="G58" s="36" t="str">
        <x:v>Soporte</x:v>
      </x:c>
      <x:c r="H58" s="36" t="str">
        <x:v>Pau</x:v>
      </x:c>
      <x:c r="I58" s="36" t="n">
        <x:v>8</x:v>
      </x:c>
      <x:c r="J58" s="54" t="n">
        <x:v>35</x:v>
      </x:c>
      <x:c r="K58" s="54" t="n">
        <x:v>294</x:v>
      </x:c>
      <x:c r="L58" s="54" t="n">
        <x:v>156.13</x:v>
      </x:c>
    </x:row>
    <x:row r="59">
      <x:c r="A59" s="52" t="n">
        <x:v>46026</x:v>
      </x:c>
      <x:c r="B59" s="56" t="str"/>
      <x:c r="C59" s="56" t="str"/>
      <x:c r="D59" s="36" t="str">
        <x:v>Este</x:v>
      </x:c>
      <x:c r="E59" s="36" t="str">
        <x:v>Distribuidor</x:v>
      </x:c>
      <x:c r="F59" s="36" t="str">
        <x:v>Software</x:v>
      </x:c>
      <x:c r="G59" s="36" t="str">
        <x:v>Consultoria</x:v>
      </x:c>
      <x:c r="H59" s="36" t="str">
        <x:v>Luis</x:v>
      </x:c>
      <x:c r="I59" s="36" t="n">
        <x:v>7</x:v>
      </x:c>
      <x:c r="J59" s="54" t="n">
        <x:v>80</x:v>
      </x:c>
      <x:c r="K59" s="54" t="n">
        <x:v>616</x:v>
      </x:c>
      <x:c r="L59" s="54" t="n">
        <x:v>421.1</x:v>
      </x:c>
    </x:row>
    <x:row r="60">
      <x:c r="A60" s="52" t="n">
        <x:v>46105</x:v>
      </x:c>
      <x:c r="B60" s="56" t="str"/>
      <x:c r="C60" s="56" t="str"/>
      <x:c r="D60" s="36" t="str">
        <x:v>Sur</x:v>
      </x:c>
      <x:c r="E60" s="36" t="str">
        <x:v>Tienda</x:v>
      </x:c>
      <x:c r="F60" s="36" t="str">
        <x:v>Viajes</x:v>
      </x:c>
      <x:c r="G60" s="36" t="str">
        <x:v>Soporte</x:v>
      </x:c>
      <x:c r="H60" s="36" t="str">
        <x:v>Luis</x:v>
      </x:c>
      <x:c r="I60" s="36" t="n">
        <x:v>11</x:v>
      </x:c>
      <x:c r="J60" s="54" t="n">
        <x:v>35</x:v>
      </x:c>
      <x:c r="K60" s="54" t="n">
        <x:v>423.5</x:v>
      </x:c>
      <x:c r="L60" s="54" t="n">
        <x:v>302.97</x:v>
      </x:c>
    </x:row>
    <x:row r="61">
      <x:c r="A61" s="52" t="n">
        <x:v>46299</x:v>
      </x:c>
      <x:c r="B61" s="56" t="str"/>
      <x:c r="C61" s="56" t="str"/>
      <x:c r="D61" s="36" t="str">
        <x:v>Norte</x:v>
      </x:c>
      <x:c r="E61" s="36" t="str">
        <x:v>Online</x:v>
      </x:c>
      <x:c r="F61" s="36" t="str">
        <x:v>Viajes</x:v>
      </x:c>
      <x:c r="G61" s="36" t="str">
        <x:v>Curso online</x:v>
      </x:c>
      <x:c r="H61" s="36" t="str">
        <x:v>Sergi</x:v>
      </x:c>
      <x:c r="I61" s="36" t="n">
        <x:v>5</x:v>
      </x:c>
      <x:c r="J61" s="54" t="n">
        <x:v>49.9</x:v>
      </x:c>
      <x:c r="K61" s="54" t="n">
        <x:v>274.45</x:v>
      </x:c>
      <x:c r="L61" s="54" t="n">
        <x:v>131.24</x:v>
      </x:c>
    </x:row>
    <x:row r="62">
      <x:c r="A62" s="52" t="n">
        <x:v>46294</x:v>
      </x:c>
      <x:c r="B62" s="56" t="str"/>
      <x:c r="C62" s="56" t="str"/>
      <x:c r="D62" s="36" t="str">
        <x:v>Este</x:v>
      </x:c>
      <x:c r="E62" s="36" t="str">
        <x:v>Tienda</x:v>
      </x:c>
      <x:c r="F62" s="36" t="str">
        <x:v>Material</x:v>
      </x:c>
      <x:c r="G62" s="36" t="str">
        <x:v>Curso online</x:v>
      </x:c>
      <x:c r="H62" s="36" t="str">
        <x:v>Ana</x:v>
      </x:c>
      <x:c r="I62" s="36" t="n">
        <x:v>5</x:v>
      </x:c>
      <x:c r="J62" s="54" t="n">
        <x:v>49.9</x:v>
      </x:c>
      <x:c r="K62" s="54" t="n">
        <x:v>261.98</x:v>
      </x:c>
      <x:c r="L62" s="54" t="n">
        <x:v>163.64</x:v>
      </x:c>
    </x:row>
    <x:row r="63">
      <x:c r="A63" s="52" t="n">
        <x:v>46161</x:v>
      </x:c>
      <x:c r="B63" s="56" t="str"/>
      <x:c r="C63" s="56" t="str"/>
      <x:c r="D63" s="36" t="str">
        <x:v>Norte</x:v>
      </x:c>
      <x:c r="E63" s="36" t="str">
        <x:v>Online</x:v>
      </x:c>
      <x:c r="F63" s="36" t="str">
        <x:v>Formacion</x:v>
      </x:c>
      <x:c r="G63" s="36" t="str">
        <x:v>Licencia</x:v>
      </x:c>
      <x:c r="H63" s="36" t="str">
        <x:v>Marta</x:v>
      </x:c>
      <x:c r="I63" s="36" t="n">
        <x:v>5</x:v>
      </x:c>
      <x:c r="J63" s="54" t="n">
        <x:v>120</x:v>
      </x:c>
      <x:c r="K63" s="54" t="n">
        <x:v>660</x:v>
      </x:c>
      <x:c r="L63" s="54" t="n">
        <x:v>457.12</x:v>
      </x:c>
    </x:row>
    <x:row r="64">
      <x:c r="A64" s="52" t="n">
        <x:v>46274</x:v>
      </x:c>
      <x:c r="B64" s="56" t="str"/>
      <x:c r="C64" s="56" t="str"/>
      <x:c r="D64" s="36" t="str">
        <x:v>Este</x:v>
      </x:c>
      <x:c r="E64" s="36" t="str">
        <x:v>Tienda</x:v>
      </x:c>
      <x:c r="F64" s="36" t="str">
        <x:v>Formacion</x:v>
      </x:c>
      <x:c r="G64" s="36" t="str">
        <x:v>Licencia</x:v>
      </x:c>
      <x:c r="H64" s="36" t="str">
        <x:v>Luis</x:v>
      </x:c>
      <x:c r="I64" s="36" t="n">
        <x:v>12</x:v>
      </x:c>
      <x:c r="J64" s="54" t="n">
        <x:v>120</x:v>
      </x:c>
      <x:c r="K64" s="54" t="n">
        <x:v>1440</x:v>
      </x:c>
      <x:c r="L64" s="54" t="n">
        <x:v>1057.22</x:v>
      </x:c>
    </x:row>
    <x:row r="65">
      <x:c r="A65" s="52" t="n">
        <x:v>46109</x:v>
      </x:c>
      <x:c r="B65" s="56" t="str"/>
      <x:c r="C65" s="56" t="str"/>
      <x:c r="D65" s="36" t="str">
        <x:v>Norte</x:v>
      </x:c>
      <x:c r="E65" s="36" t="str">
        <x:v>Tienda</x:v>
      </x:c>
      <x:c r="F65" s="36" t="str">
        <x:v>Material</x:v>
      </x:c>
      <x:c r="G65" s="36" t="str">
        <x:v>Consultoria</x:v>
      </x:c>
      <x:c r="H65" s="36" t="str">
        <x:v>Pau</x:v>
      </x:c>
      <x:c r="I65" s="36" t="n">
        <x:v>12</x:v>
      </x:c>
      <x:c r="J65" s="54" t="n">
        <x:v>80</x:v>
      </x:c>
      <x:c r="K65" s="54" t="n">
        <x:v>1056</x:v>
      </x:c>
      <x:c r="L65" s="54" t="n">
        <x:v>622.58</x:v>
      </x:c>
    </x:row>
    <x:row r="66">
      <x:c r="A66" s="52" t="n">
        <x:v>46294</x:v>
      </x:c>
      <x:c r="B66" s="56" t="str"/>
      <x:c r="C66" s="56" t="str"/>
      <x:c r="D66" s="36" t="str">
        <x:v>Sur</x:v>
      </x:c>
      <x:c r="E66" s="36" t="str">
        <x:v>Distribuidor</x:v>
      </x:c>
      <x:c r="F66" s="36" t="str">
        <x:v>Viajes</x:v>
      </x:c>
      <x:c r="G66" s="36" t="str">
        <x:v>Consultoria</x:v>
      </x:c>
      <x:c r="H66" s="36" t="str">
        <x:v>Nora</x:v>
      </x:c>
      <x:c r="I66" s="36" t="n">
        <x:v>3</x:v>
      </x:c>
      <x:c r="J66" s="54" t="n">
        <x:v>80</x:v>
      </x:c>
      <x:c r="K66" s="54" t="n">
        <x:v>252</x:v>
      </x:c>
      <x:c r="L66" s="54" t="n">
        <x:v>175.42</x:v>
      </x:c>
    </x:row>
    <x:row r="67">
      <x:c r="A67" s="52" t="n">
        <x:v>46253</x:v>
      </x:c>
      <x:c r="B67" s="56" t="str"/>
      <x:c r="C67" s="56" t="str"/>
      <x:c r="D67" s="36" t="str">
        <x:v>Norte</x:v>
      </x:c>
      <x:c r="E67" s="36" t="str">
        <x:v>Marketplace</x:v>
      </x:c>
      <x:c r="F67" s="36" t="str">
        <x:v>Formacion</x:v>
      </x:c>
      <x:c r="G67" s="36" t="str">
        <x:v>Consultoria</x:v>
      </x:c>
      <x:c r="H67" s="36" t="str">
        <x:v>Marta</x:v>
      </x:c>
      <x:c r="I67" s="36" t="n">
        <x:v>6</x:v>
      </x:c>
      <x:c r="J67" s="54" t="n">
        <x:v>80</x:v>
      </x:c>
      <x:c r="K67" s="54" t="n">
        <x:v>504</x:v>
      </x:c>
      <x:c r="L67" s="54" t="n">
        <x:v>250.03</x:v>
      </x:c>
    </x:row>
    <x:row r="68">
      <x:c r="A68" s="52" t="n">
        <x:v>46386</x:v>
      </x:c>
      <x:c r="B68" s="56" t="str"/>
      <x:c r="C68" s="56" t="str"/>
      <x:c r="D68" s="36" t="str">
        <x:v>Oeste</x:v>
      </x:c>
      <x:c r="E68" s="36" t="str">
        <x:v>Marketplace</x:v>
      </x:c>
      <x:c r="F68" s="36" t="str">
        <x:v>Formacion</x:v>
      </x:c>
      <x:c r="G68" s="36" t="str">
        <x:v>Consultoria</x:v>
      </x:c>
      <x:c r="H68" s="36" t="str">
        <x:v>Ana</x:v>
      </x:c>
      <x:c r="I68" s="36" t="n">
        <x:v>12</x:v>
      </x:c>
      <x:c r="J68" s="54" t="n">
        <x:v>80</x:v>
      </x:c>
      <x:c r="K68" s="54" t="n">
        <x:v>1008</x:v>
      </x:c>
      <x:c r="L68" s="54" t="n">
        <x:v>566.93</x:v>
      </x:c>
    </x:row>
    <x:row r="69">
      <x:c r="A69" s="52" t="n">
        <x:v>46302</x:v>
      </x:c>
      <x:c r="B69" s="56" t="str"/>
      <x:c r="C69" s="56" t="str"/>
      <x:c r="D69" s="36" t="str">
        <x:v>Este</x:v>
      </x:c>
      <x:c r="E69" s="36" t="str">
        <x:v>Online</x:v>
      </x:c>
      <x:c r="F69" s="36" t="str">
        <x:v>Material</x:v>
      </x:c>
      <x:c r="G69" s="36" t="str">
        <x:v>Curso online</x:v>
      </x:c>
      <x:c r="H69" s="36" t="str">
        <x:v>Sergi</x:v>
      </x:c>
      <x:c r="I69" s="36" t="n">
        <x:v>10</x:v>
      </x:c>
      <x:c r="J69" s="54" t="n">
        <x:v>49.9</x:v>
      </x:c>
      <x:c r="K69" s="54" t="n">
        <x:v>548.9</x:v>
      </x:c>
      <x:c r="L69" s="54" t="n">
        <x:v>393.11</x:v>
      </x:c>
    </x:row>
    <x:row r="70">
      <x:c r="A70" s="52" t="n">
        <x:v>46369</x:v>
      </x:c>
      <x:c r="B70" s="56" t="str"/>
      <x:c r="C70" s="56" t="str"/>
      <x:c r="D70" s="36" t="str">
        <x:v>Sur</x:v>
      </x:c>
      <x:c r="E70" s="36" t="str">
        <x:v>Online</x:v>
      </x:c>
      <x:c r="F70" s="36" t="str">
        <x:v>Servicios</x:v>
      </x:c>
      <x:c r="G70" s="36" t="str">
        <x:v>Soporte</x:v>
      </x:c>
      <x:c r="H70" s="36" t="str">
        <x:v>Luis</x:v>
      </x:c>
      <x:c r="I70" s="36" t="n">
        <x:v>8</x:v>
      </x:c>
      <x:c r="J70" s="54" t="n">
        <x:v>35</x:v>
      </x:c>
      <x:c r="K70" s="54" t="n">
        <x:v>308</x:v>
      </x:c>
      <x:c r="L70" s="54" t="n">
        <x:v>160.99</x:v>
      </x:c>
    </x:row>
    <x:row r="71">
      <x:c r="A71" s="52" t="n">
        <x:v>46295</x:v>
      </x:c>
      <x:c r="B71" s="56" t="str"/>
      <x:c r="C71" s="56" t="str"/>
      <x:c r="D71" s="36" t="str">
        <x:v>Oeste</x:v>
      </x:c>
      <x:c r="E71" s="36" t="str">
        <x:v>Marketplace</x:v>
      </x:c>
      <x:c r="F71" s="36" t="str">
        <x:v>Servicios</x:v>
      </x:c>
      <x:c r="G71" s="36" t="str">
        <x:v>Plantilla</x:v>
      </x:c>
      <x:c r="H71" s="36" t="str">
        <x:v>Sergi</x:v>
      </x:c>
      <x:c r="I71" s="36" t="n">
        <x:v>4</x:v>
      </x:c>
      <x:c r="J71" s="54" t="n">
        <x:v>19.9</x:v>
      </x:c>
      <x:c r="K71" s="54" t="n">
        <x:v>83.58</x:v>
      </x:c>
      <x:c r="L71" s="54" t="n">
        <x:v>45.98</x:v>
      </x:c>
    </x:row>
    <x:row r="72">
      <x:c r="A72" s="52" t="n">
        <x:v>46129</x:v>
      </x:c>
      <x:c r="B72" s="56" t="str"/>
      <x:c r="C72" s="56" t="str"/>
      <x:c r="D72" s="36" t="str">
        <x:v>Norte</x:v>
      </x:c>
      <x:c r="E72" s="36" t="str">
        <x:v>Tienda</x:v>
      </x:c>
      <x:c r="F72" s="36" t="str">
        <x:v>Software</x:v>
      </x:c>
      <x:c r="G72" s="36" t="str">
        <x:v>Curso online</x:v>
      </x:c>
      <x:c r="H72" s="36" t="str">
        <x:v>Nora</x:v>
      </x:c>
      <x:c r="I72" s="36" t="n">
        <x:v>12</x:v>
      </x:c>
      <x:c r="J72" s="54" t="n">
        <x:v>49.9</x:v>
      </x:c>
      <x:c r="K72" s="54" t="n">
        <x:v>628.74</x:v>
      </x:c>
      <x:c r="L72" s="54" t="n">
        <x:v>345.92</x:v>
      </x:c>
    </x:row>
    <x:row r="73">
      <x:c r="A73" s="52" t="n">
        <x:v>46052</x:v>
      </x:c>
      <x:c r="B73" s="56" t="str"/>
      <x:c r="C73" s="56" t="str"/>
      <x:c r="D73" s="36" t="str">
        <x:v>Norte</x:v>
      </x:c>
      <x:c r="E73" s="36" t="str">
        <x:v>Marketplace</x:v>
      </x:c>
      <x:c r="F73" s="36" t="str">
        <x:v>Formacion</x:v>
      </x:c>
      <x:c r="G73" s="36" t="str">
        <x:v>Plantilla</x:v>
      </x:c>
      <x:c r="H73" s="36" t="str">
        <x:v>Marta</x:v>
      </x:c>
      <x:c r="I73" s="36" t="n">
        <x:v>6</x:v>
      </x:c>
      <x:c r="J73" s="54" t="n">
        <x:v>19.9</x:v>
      </x:c>
      <x:c r="K73" s="54" t="n">
        <x:v>119.4</x:v>
      </x:c>
      <x:c r="L73" s="54" t="n">
        <x:v>66.21</x:v>
      </x:c>
    </x:row>
    <x:row r="74">
      <x:c r="A74" s="52" t="n">
        <x:v>46210</x:v>
      </x:c>
      <x:c r="B74" s="56" t="str"/>
      <x:c r="C74" s="56" t="str"/>
      <x:c r="D74" s="36" t="str">
        <x:v>Norte</x:v>
      </x:c>
      <x:c r="E74" s="36" t="str">
        <x:v>Marketplace</x:v>
      </x:c>
      <x:c r="F74" s="36" t="str">
        <x:v>Material</x:v>
      </x:c>
      <x:c r="G74" s="36" t="str">
        <x:v>Soporte</x:v>
      </x:c>
      <x:c r="H74" s="36" t="str">
        <x:v>Luis</x:v>
      </x:c>
      <x:c r="I74" s="36" t="n">
        <x:v>10</x:v>
      </x:c>
      <x:c r="J74" s="54" t="n">
        <x:v>35</x:v>
      </x:c>
      <x:c r="K74" s="54" t="n">
        <x:v>367.5</x:v>
      </x:c>
      <x:c r="L74" s="54" t="n">
        <x:v>210.25</x:v>
      </x:c>
    </x:row>
    <x:row r="75">
      <x:c r="A75" s="52" t="n">
        <x:v>46151</x:v>
      </x:c>
      <x:c r="B75" s="56" t="str"/>
      <x:c r="C75" s="56" t="str"/>
      <x:c r="D75" s="36" t="str">
        <x:v>Oeste</x:v>
      </x:c>
      <x:c r="E75" s="36" t="str">
        <x:v>Distribuidor</x:v>
      </x:c>
      <x:c r="F75" s="36" t="str">
        <x:v>Servicios</x:v>
      </x:c>
      <x:c r="G75" s="36" t="str">
        <x:v>Plantilla</x:v>
      </x:c>
      <x:c r="H75" s="36" t="str">
        <x:v>Nora</x:v>
      </x:c>
      <x:c r="I75" s="36" t="n">
        <x:v>12</x:v>
      </x:c>
      <x:c r="J75" s="54" t="n">
        <x:v>19.9</x:v>
      </x:c>
      <x:c r="K75" s="54" t="n">
        <x:v>238.8</x:v>
      </x:c>
      <x:c r="L75" s="54" t="n">
        <x:v>164.42</x:v>
      </x:c>
    </x:row>
    <x:row r="76">
      <x:c r="A76" s="52" t="n">
        <x:v>46115</x:v>
      </x:c>
      <x:c r="B76" s="56" t="str"/>
      <x:c r="C76" s="56" t="str"/>
      <x:c r="D76" s="36" t="str">
        <x:v>Sur</x:v>
      </x:c>
      <x:c r="E76" s="36" t="str">
        <x:v>Online</x:v>
      </x:c>
      <x:c r="F76" s="36" t="str">
        <x:v>Formacion</x:v>
      </x:c>
      <x:c r="G76" s="36" t="str">
        <x:v>Plantilla</x:v>
      </x:c>
      <x:c r="H76" s="36" t="str">
        <x:v>Pau</x:v>
      </x:c>
      <x:c r="I76" s="36" t="n">
        <x:v>5</x:v>
      </x:c>
      <x:c r="J76" s="54" t="n">
        <x:v>19.9</x:v>
      </x:c>
      <x:c r="K76" s="54" t="n">
        <x:v>109.45</x:v>
      </x:c>
      <x:c r="L76" s="54" t="n">
        <x:v>76.41</x:v>
      </x:c>
    </x:row>
    <x:row r="77">
      <x:c r="A77" s="52" t="n">
        <x:v>46042</x:v>
      </x:c>
      <x:c r="B77" s="56" t="str"/>
      <x:c r="C77" s="56" t="str"/>
      <x:c r="D77" s="36" t="str">
        <x:v>Sur</x:v>
      </x:c>
      <x:c r="E77" s="36" t="str">
        <x:v>Online</x:v>
      </x:c>
      <x:c r="F77" s="36" t="str">
        <x:v>Formacion</x:v>
      </x:c>
      <x:c r="G77" s="36" t="str">
        <x:v>Consultoria</x:v>
      </x:c>
      <x:c r="H77" s="36" t="str">
        <x:v>Sergi</x:v>
      </x:c>
      <x:c r="I77" s="36" t="n">
        <x:v>10</x:v>
      </x:c>
      <x:c r="J77" s="54" t="n">
        <x:v>80</x:v>
      </x:c>
      <x:c r="K77" s="54" t="n">
        <x:v>840</x:v>
      </x:c>
      <x:c r="L77" s="54" t="n">
        <x:v>503.83</x:v>
      </x:c>
    </x:row>
    <x:row r="78">
      <x:c r="A78" s="52" t="n">
        <x:v>46037</x:v>
      </x:c>
      <x:c r="B78" s="56" t="str"/>
      <x:c r="C78" s="56" t="str"/>
      <x:c r="D78" s="36" t="str">
        <x:v>Oeste</x:v>
      </x:c>
      <x:c r="E78" s="36" t="str">
        <x:v>Distribuidor</x:v>
      </x:c>
      <x:c r="F78" s="36" t="str">
        <x:v>Viajes</x:v>
      </x:c>
      <x:c r="G78" s="36" t="str">
        <x:v>Curso online</x:v>
      </x:c>
      <x:c r="H78" s="36" t="str">
        <x:v>Sergi</x:v>
      </x:c>
      <x:c r="I78" s="36" t="n">
        <x:v>3</x:v>
      </x:c>
      <x:c r="J78" s="54" t="n">
        <x:v>49.9</x:v>
      </x:c>
      <x:c r="K78" s="54" t="n">
        <x:v>149.7</x:v>
      </x:c>
      <x:c r="L78" s="54" t="n">
        <x:v>95.85</x:v>
      </x:c>
    </x:row>
    <x:row r="79">
      <x:c r="A79" s="52" t="n">
        <x:v>46155</x:v>
      </x:c>
      <x:c r="B79" s="56" t="str"/>
      <x:c r="C79" s="56" t="str"/>
      <x:c r="D79" s="36" t="str">
        <x:v>Oeste</x:v>
      </x:c>
      <x:c r="E79" s="36" t="str">
        <x:v>Tienda</x:v>
      </x:c>
      <x:c r="F79" s="36" t="str">
        <x:v>Software</x:v>
      </x:c>
      <x:c r="G79" s="36" t="str">
        <x:v>Licencia</x:v>
      </x:c>
      <x:c r="H79" s="36" t="str">
        <x:v>Marta</x:v>
      </x:c>
      <x:c r="I79" s="36" t="n">
        <x:v>12</x:v>
      </x:c>
      <x:c r="J79" s="54" t="n">
        <x:v>120</x:v>
      </x:c>
      <x:c r="K79" s="54" t="n">
        <x:v>1512</x:v>
      </x:c>
      <x:c r="L79" s="54" t="n">
        <x:v>796.46</x:v>
      </x:c>
    </x:row>
    <x:row r="80">
      <x:c r="A80" s="52" t="n">
        <x:v>46221</x:v>
      </x:c>
      <x:c r="B80" s="56" t="str"/>
      <x:c r="C80" s="56" t="str"/>
      <x:c r="D80" s="36" t="str">
        <x:v>Sur</x:v>
      </x:c>
      <x:c r="E80" s="36" t="str">
        <x:v>Marketplace</x:v>
      </x:c>
      <x:c r="F80" s="36" t="str">
        <x:v>Servicios</x:v>
      </x:c>
      <x:c r="G80" s="36" t="str">
        <x:v>Consultoria</x:v>
      </x:c>
      <x:c r="H80" s="36" t="str">
        <x:v>Nora</x:v>
      </x:c>
      <x:c r="I80" s="36" t="n">
        <x:v>1</x:v>
      </x:c>
      <x:c r="J80" s="54" t="n">
        <x:v>80</x:v>
      </x:c>
      <x:c r="K80" s="54" t="n">
        <x:v>80</x:v>
      </x:c>
      <x:c r="L80" s="54" t="n">
        <x:v>41.69</x:v>
      </x:c>
    </x:row>
    <x:row r="81">
      <x:c r="A81" s="52" t="n">
        <x:v>46075</x:v>
      </x:c>
      <x:c r="B81" s="56" t="str"/>
      <x:c r="C81" s="56" t="str"/>
      <x:c r="D81" s="36" t="str">
        <x:v>Este</x:v>
      </x:c>
      <x:c r="E81" s="36" t="str">
        <x:v>Marketplace</x:v>
      </x:c>
      <x:c r="F81" s="36" t="str">
        <x:v>Software</x:v>
      </x:c>
      <x:c r="G81" s="36" t="str">
        <x:v>Curso online</x:v>
      </x:c>
      <x:c r="H81" s="36" t="str">
        <x:v>Sergi</x:v>
      </x:c>
      <x:c r="I81" s="36" t="n">
        <x:v>8</x:v>
      </x:c>
      <x:c r="J81" s="54" t="n">
        <x:v>49.9</x:v>
      </x:c>
      <x:c r="K81" s="54" t="n">
        <x:v>419.16</x:v>
      </x:c>
      <x:c r="L81" s="54" t="n">
        <x:v>286.5</x:v>
      </x:c>
    </x:row>
    <x:row r="82">
      <x:c r="A82" s="52" t="n">
        <x:v>46290</x:v>
      </x:c>
      <x:c r="B82" s="56" t="str"/>
      <x:c r="C82" s="56" t="str"/>
      <x:c r="D82" s="36" t="str">
        <x:v>Sur</x:v>
      </x:c>
      <x:c r="E82" s="36" t="str">
        <x:v>Marketplace</x:v>
      </x:c>
      <x:c r="F82" s="36" t="str">
        <x:v>Viajes</x:v>
      </x:c>
      <x:c r="G82" s="36" t="str">
        <x:v>Soporte</x:v>
      </x:c>
      <x:c r="H82" s="36" t="str">
        <x:v>Luis</x:v>
      </x:c>
      <x:c r="I82" s="36" t="n">
        <x:v>10</x:v>
      </x:c>
      <x:c r="J82" s="54" t="n">
        <x:v>35</x:v>
      </x:c>
      <x:c r="K82" s="54" t="n">
        <x:v>367.5</x:v>
      </x:c>
      <x:c r="L82" s="54" t="n">
        <x:v>258.52</x:v>
      </x:c>
    </x:row>
    <x:row r="83">
      <x:c r="A83" s="52" t="n">
        <x:v>46165</x:v>
      </x:c>
      <x:c r="B83" s="56" t="str"/>
      <x:c r="C83" s="56" t="str"/>
      <x:c r="D83" s="36" t="str">
        <x:v>Sur</x:v>
      </x:c>
      <x:c r="E83" s="36" t="str">
        <x:v>Distribuidor</x:v>
      </x:c>
      <x:c r="F83" s="36" t="str">
        <x:v>Viajes</x:v>
      </x:c>
      <x:c r="G83" s="36" t="str">
        <x:v>Curso online</x:v>
      </x:c>
      <x:c r="H83" s="36" t="str">
        <x:v>Sergi</x:v>
      </x:c>
      <x:c r="I83" s="36" t="n">
        <x:v>8</x:v>
      </x:c>
      <x:c r="J83" s="54" t="n">
        <x:v>49.9</x:v>
      </x:c>
      <x:c r="K83" s="54" t="n">
        <x:v>419.16</x:v>
      </x:c>
      <x:c r="L83" s="54" t="n">
        <x:v>255.54</x:v>
      </x:c>
    </x:row>
    <x:row r="84">
      <x:c r="A84" s="52" t="n">
        <x:v>46291</x:v>
      </x:c>
      <x:c r="B84" s="56" t="str"/>
      <x:c r="C84" s="56" t="str"/>
      <x:c r="D84" s="36" t="str">
        <x:v>Este</x:v>
      </x:c>
      <x:c r="E84" s="36" t="str">
        <x:v>Marketplace</x:v>
      </x:c>
      <x:c r="F84" s="36" t="str">
        <x:v>Servicios</x:v>
      </x:c>
      <x:c r="G84" s="36" t="str">
        <x:v>Consultoria</x:v>
      </x:c>
      <x:c r="H84" s="36" t="str">
        <x:v>Nora</x:v>
      </x:c>
      <x:c r="I84" s="36" t="n">
        <x:v>1</x:v>
      </x:c>
      <x:c r="J84" s="54" t="n">
        <x:v>80</x:v>
      </x:c>
      <x:c r="K84" s="54" t="n">
        <x:v>84</x:v>
      </x:c>
      <x:c r="L84" s="54" t="n">
        <x:v>41.37</x:v>
      </x:c>
    </x:row>
    <x:row r="85">
      <x:c r="A85" s="52" t="n">
        <x:v>46142</x:v>
      </x:c>
      <x:c r="B85" s="56" t="str"/>
      <x:c r="C85" s="56" t="str"/>
      <x:c r="D85" s="36" t="str">
        <x:v>Norte</x:v>
      </x:c>
      <x:c r="E85" s="36" t="str">
        <x:v>Distribuidor</x:v>
      </x:c>
      <x:c r="F85" s="36" t="str">
        <x:v>Formacion</x:v>
      </x:c>
      <x:c r="G85" s="36" t="str">
        <x:v>Licencia</x:v>
      </x:c>
      <x:c r="H85" s="36" t="str">
        <x:v>Sergi</x:v>
      </x:c>
      <x:c r="I85" s="36" t="n">
        <x:v>6</x:v>
      </x:c>
      <x:c r="J85" s="54" t="n">
        <x:v>120</x:v>
      </x:c>
      <x:c r="K85" s="54" t="n">
        <x:v>756</x:v>
      </x:c>
      <x:c r="L85" s="54" t="n">
        <x:v>488.02</x:v>
      </x:c>
    </x:row>
    <x:row r="86">
      <x:c r="A86" s="52" t="n">
        <x:v>46281</x:v>
      </x:c>
      <x:c r="B86" s="56" t="str"/>
      <x:c r="C86" s="56" t="str"/>
      <x:c r="D86" s="36" t="str">
        <x:v>Oeste</x:v>
      </x:c>
      <x:c r="E86" s="36" t="str">
        <x:v>Tienda</x:v>
      </x:c>
      <x:c r="F86" s="36" t="str">
        <x:v>Formacion</x:v>
      </x:c>
      <x:c r="G86" s="36" t="str">
        <x:v>Plantilla</x:v>
      </x:c>
      <x:c r="H86" s="36" t="str">
        <x:v>Marta</x:v>
      </x:c>
      <x:c r="I86" s="36" t="n">
        <x:v>10</x:v>
      </x:c>
      <x:c r="J86" s="54" t="n">
        <x:v>19.9</x:v>
      </x:c>
      <x:c r="K86" s="54" t="n">
        <x:v>208.95</x:v>
      </x:c>
      <x:c r="L86" s="54" t="n">
        <x:v>140.99</x:v>
      </x:c>
    </x:row>
    <x:row r="87">
      <x:c r="A87" s="52" t="n">
        <x:v>46153</x:v>
      </x:c>
      <x:c r="B87" s="56" t="str"/>
      <x:c r="C87" s="56" t="str"/>
      <x:c r="D87" s="36" t="str">
        <x:v>Sur</x:v>
      </x:c>
      <x:c r="E87" s="36" t="str">
        <x:v>Marketplace</x:v>
      </x:c>
      <x:c r="F87" s="36" t="str">
        <x:v>Software</x:v>
      </x:c>
      <x:c r="G87" s="36" t="str">
        <x:v>Soporte</x:v>
      </x:c>
      <x:c r="H87" s="36" t="str">
        <x:v>Pau</x:v>
      </x:c>
      <x:c r="I87" s="36" t="n">
        <x:v>4</x:v>
      </x:c>
      <x:c r="J87" s="54" t="n">
        <x:v>35</x:v>
      </x:c>
      <x:c r="K87" s="54" t="n">
        <x:v>147</x:v>
      </x:c>
      <x:c r="L87" s="54" t="n">
        <x:v>92.27</x:v>
      </x:c>
    </x:row>
    <x:row r="88">
      <x:c r="A88" s="52" t="n">
        <x:v>46055</x:v>
      </x:c>
      <x:c r="B88" s="56" t="str"/>
      <x:c r="C88" s="56" t="str"/>
      <x:c r="D88" s="36" t="str">
        <x:v>Norte</x:v>
      </x:c>
      <x:c r="E88" s="36" t="str">
        <x:v>Tienda</x:v>
      </x:c>
      <x:c r="F88" s="36" t="str">
        <x:v>Servicios</x:v>
      </x:c>
      <x:c r="G88" s="36" t="str">
        <x:v>Consultoria</x:v>
      </x:c>
      <x:c r="H88" s="36" t="str">
        <x:v>Sergi</x:v>
      </x:c>
      <x:c r="I88" s="36" t="n">
        <x:v>10</x:v>
      </x:c>
      <x:c r="J88" s="54" t="n">
        <x:v>80</x:v>
      </x:c>
      <x:c r="K88" s="54" t="n">
        <x:v>840</x:v>
      </x:c>
      <x:c r="L88" s="54" t="n">
        <x:v>470.38</x:v>
      </x:c>
    </x:row>
    <x:row r="89">
      <x:c r="A89" s="52" t="n">
        <x:v>46094</x:v>
      </x:c>
      <x:c r="B89" s="56" t="str"/>
      <x:c r="C89" s="56" t="str"/>
      <x:c r="D89" s="36" t="str">
        <x:v>Norte</x:v>
      </x:c>
      <x:c r="E89" s="36" t="str">
        <x:v>Marketplace</x:v>
      </x:c>
      <x:c r="F89" s="36" t="str">
        <x:v>Servicios</x:v>
      </x:c>
      <x:c r="G89" s="36" t="str">
        <x:v>Curso online</x:v>
      </x:c>
      <x:c r="H89" s="36" t="str">
        <x:v>Luis</x:v>
      </x:c>
      <x:c r="I89" s="36" t="n">
        <x:v>10</x:v>
      </x:c>
      <x:c r="J89" s="54" t="n">
        <x:v>49.9</x:v>
      </x:c>
      <x:c r="K89" s="54" t="n">
        <x:v>548.9</x:v>
      </x:c>
      <x:c r="L89" s="54" t="n">
        <x:v>304.07</x:v>
      </x:c>
    </x:row>
    <x:row r="90">
      <x:c r="A90" s="52" t="n">
        <x:v>46209</x:v>
      </x:c>
      <x:c r="B90" s="56" t="str"/>
      <x:c r="C90" s="56" t="str"/>
      <x:c r="D90" s="36" t="str">
        <x:v>Norte</x:v>
      </x:c>
      <x:c r="E90" s="36" t="str">
        <x:v>Marketplace</x:v>
      </x:c>
      <x:c r="F90" s="36" t="str">
        <x:v>Formacion</x:v>
      </x:c>
      <x:c r="G90" s="36" t="str">
        <x:v>Curso online</x:v>
      </x:c>
      <x:c r="H90" s="36" t="str">
        <x:v>Nora</x:v>
      </x:c>
      <x:c r="I90" s="36" t="n">
        <x:v>6</x:v>
      </x:c>
      <x:c r="J90" s="54" t="n">
        <x:v>49.9</x:v>
      </x:c>
      <x:c r="K90" s="54" t="n">
        <x:v>329.34</x:v>
      </x:c>
      <x:c r="L90" s="54" t="n">
        <x:v>216.82</x:v>
      </x:c>
    </x:row>
    <x:row r="91">
      <x:c r="A91" s="52" t="n">
        <x:v>46118</x:v>
      </x:c>
      <x:c r="B91" s="56" t="str"/>
      <x:c r="C91" s="56" t="str"/>
      <x:c r="D91" s="36" t="str">
        <x:v>Este</x:v>
      </x:c>
      <x:c r="E91" s="36" t="str">
        <x:v>Marketplace</x:v>
      </x:c>
      <x:c r="F91" s="36" t="str">
        <x:v>Material</x:v>
      </x:c>
      <x:c r="G91" s="36" t="str">
        <x:v>Plantilla</x:v>
      </x:c>
      <x:c r="H91" s="36" t="str">
        <x:v>Nora</x:v>
      </x:c>
      <x:c r="I91" s="36" t="n">
        <x:v>12</x:v>
      </x:c>
      <x:c r="J91" s="54" t="n">
        <x:v>19.9</x:v>
      </x:c>
      <x:c r="K91" s="54" t="n">
        <x:v>250.74</x:v>
      </x:c>
      <x:c r="L91" s="54" t="n">
        <x:v>147.75</x:v>
      </x:c>
    </x:row>
    <x:row r="92">
      <x:c r="A92" s="52" t="n">
        <x:v>46386</x:v>
      </x:c>
      <x:c r="B92" s="56" t="str"/>
      <x:c r="C92" s="56" t="str"/>
      <x:c r="D92" s="36" t="str">
        <x:v>Sur</x:v>
      </x:c>
      <x:c r="E92" s="36" t="str">
        <x:v>Tienda</x:v>
      </x:c>
      <x:c r="F92" s="36" t="str">
        <x:v>Formacion</x:v>
      </x:c>
      <x:c r="G92" s="36" t="str">
        <x:v>Licencia</x:v>
      </x:c>
      <x:c r="H92" s="36" t="str">
        <x:v>Luis</x:v>
      </x:c>
      <x:c r="I92" s="36" t="n">
        <x:v>3</x:v>
      </x:c>
      <x:c r="J92" s="54" t="n">
        <x:v>120</x:v>
      </x:c>
      <x:c r="K92" s="54" t="n">
        <x:v>396</x:v>
      </x:c>
      <x:c r="L92" s="54" t="n">
        <x:v>226.62</x:v>
      </x:c>
    </x:row>
    <x:row r="93">
      <x:c r="A93" s="52" t="n">
        <x:v>46302</x:v>
      </x:c>
      <x:c r="B93" s="56" t="str"/>
      <x:c r="C93" s="56" t="str"/>
      <x:c r="D93" s="36" t="str">
        <x:v>Sur</x:v>
      </x:c>
      <x:c r="E93" s="36" t="str">
        <x:v>Tienda</x:v>
      </x:c>
      <x:c r="F93" s="36" t="str">
        <x:v>Viajes</x:v>
      </x:c>
      <x:c r="G93" s="36" t="str">
        <x:v>Curso online</x:v>
      </x:c>
      <x:c r="H93" s="36" t="str">
        <x:v>Marta</x:v>
      </x:c>
      <x:c r="I93" s="36" t="n">
        <x:v>5</x:v>
      </x:c>
      <x:c r="J93" s="54" t="n">
        <x:v>49.9</x:v>
      </x:c>
      <x:c r="K93" s="54" t="n">
        <x:v>249.5</x:v>
      </x:c>
      <x:c r="L93" s="54" t="n">
        <x:v>150.02</x:v>
      </x:c>
    </x:row>
    <x:row r="94">
      <x:c r="A94" s="52" t="n">
        <x:v>46139</x:v>
      </x:c>
      <x:c r="B94" s="56" t="str"/>
      <x:c r="C94" s="56" t="str"/>
      <x:c r="D94" s="36" t="str">
        <x:v>Oeste</x:v>
      </x:c>
      <x:c r="E94" s="36" t="str">
        <x:v>Online</x:v>
      </x:c>
      <x:c r="F94" s="36" t="str">
        <x:v>Software</x:v>
      </x:c>
      <x:c r="G94" s="36" t="str">
        <x:v>Consultoria</x:v>
      </x:c>
      <x:c r="H94" s="36" t="str">
        <x:v>Marta</x:v>
      </x:c>
      <x:c r="I94" s="36" t="n">
        <x:v>12</x:v>
      </x:c>
      <x:c r="J94" s="54" t="n">
        <x:v>80</x:v>
      </x:c>
      <x:c r="K94" s="54" t="n">
        <x:v>1056</x:v>
      </x:c>
      <x:c r="L94" s="54" t="n">
        <x:v>791.07</x:v>
      </x:c>
    </x:row>
    <x:row r="95">
      <x:c r="A95" s="52" t="n">
        <x:v>46110</x:v>
      </x:c>
      <x:c r="B95" s="56" t="str"/>
      <x:c r="C95" s="56" t="str"/>
      <x:c r="D95" s="36" t="str">
        <x:v>Este</x:v>
      </x:c>
      <x:c r="E95" s="36" t="str">
        <x:v>Tienda</x:v>
      </x:c>
      <x:c r="F95" s="36" t="str">
        <x:v>Material</x:v>
      </x:c>
      <x:c r="G95" s="36" t="str">
        <x:v>Soporte</x:v>
      </x:c>
      <x:c r="H95" s="36" t="str">
        <x:v>Nora</x:v>
      </x:c>
      <x:c r="I95" s="36" t="n">
        <x:v>2</x:v>
      </x:c>
      <x:c r="J95" s="54" t="n">
        <x:v>35</x:v>
      </x:c>
      <x:c r="K95" s="54" t="n">
        <x:v>70</x:v>
      </x:c>
      <x:c r="L95" s="54" t="n">
        <x:v>42.65</x:v>
      </x:c>
    </x:row>
    <x:row r="96">
      <x:c r="A96" s="52" t="n">
        <x:v>46374</x:v>
      </x:c>
      <x:c r="B96" s="56" t="str"/>
      <x:c r="C96" s="56" t="str"/>
      <x:c r="D96" s="36" t="str">
        <x:v>Norte</x:v>
      </x:c>
      <x:c r="E96" s="36" t="str">
        <x:v>Tienda</x:v>
      </x:c>
      <x:c r="F96" s="36" t="str">
        <x:v>Material</x:v>
      </x:c>
      <x:c r="G96" s="36" t="str">
        <x:v>Consultoria</x:v>
      </x:c>
      <x:c r="H96" s="36" t="str">
        <x:v>Nora</x:v>
      </x:c>
      <x:c r="I96" s="36" t="n">
        <x:v>2</x:v>
      </x:c>
      <x:c r="J96" s="54" t="n">
        <x:v>80</x:v>
      </x:c>
      <x:c r="K96" s="54" t="n">
        <x:v>160</x:v>
      </x:c>
      <x:c r="L96" s="54" t="n">
        <x:v>80.49</x:v>
      </x:c>
    </x:row>
    <x:row r="97">
      <x:c r="A97" s="52" t="n">
        <x:v>46157</x:v>
      </x:c>
      <x:c r="B97" s="56" t="str"/>
      <x:c r="C97" s="56" t="str"/>
      <x:c r="D97" s="36" t="str">
        <x:v>Este</x:v>
      </x:c>
      <x:c r="E97" s="36" t="str">
        <x:v>Distribuidor</x:v>
      </x:c>
      <x:c r="F97" s="36" t="str">
        <x:v>Servicios</x:v>
      </x:c>
      <x:c r="G97" s="36" t="str">
        <x:v>Plantilla</x:v>
      </x:c>
      <x:c r="H97" s="36" t="str">
        <x:v>Sergi</x:v>
      </x:c>
      <x:c r="I97" s="36" t="n">
        <x:v>1</x:v>
      </x:c>
      <x:c r="J97" s="54" t="n">
        <x:v>19.9</x:v>
      </x:c>
      <x:c r="K97" s="54" t="n">
        <x:v>20.89</x:v>
      </x:c>
      <x:c r="L97" s="54" t="n">
        <x:v>10.34</x:v>
      </x:c>
    </x:row>
    <x:row r="98">
      <x:c r="A98" s="52" t="n">
        <x:v>46079</x:v>
      </x:c>
      <x:c r="B98" s="56" t="str"/>
      <x:c r="C98" s="56" t="str"/>
      <x:c r="D98" s="36" t="str">
        <x:v>Este</x:v>
      </x:c>
      <x:c r="E98" s="36" t="str">
        <x:v>Distribuidor</x:v>
      </x:c>
      <x:c r="F98" s="36" t="str">
        <x:v>Servicios</x:v>
      </x:c>
      <x:c r="G98" s="36" t="str">
        <x:v>Licencia</x:v>
      </x:c>
      <x:c r="H98" s="36" t="str">
        <x:v>Ana</x:v>
      </x:c>
      <x:c r="I98" s="36" t="n">
        <x:v>6</x:v>
      </x:c>
      <x:c r="J98" s="54" t="n">
        <x:v>120</x:v>
      </x:c>
      <x:c r="K98" s="54" t="n">
        <x:v>792</x:v>
      </x:c>
      <x:c r="L98" s="54" t="n">
        <x:v>357.49</x:v>
      </x:c>
    </x:row>
    <x:row r="99">
      <x:c r="A99" s="52" t="n">
        <x:v>46250</x:v>
      </x:c>
      <x:c r="B99" s="56" t="str"/>
      <x:c r="C99" s="56" t="str"/>
      <x:c r="D99" s="36" t="str">
        <x:v>Este</x:v>
      </x:c>
      <x:c r="E99" s="36" t="str">
        <x:v>Online</x:v>
      </x:c>
      <x:c r="F99" s="36" t="str">
        <x:v>Servicios</x:v>
      </x:c>
      <x:c r="G99" s="36" t="str">
        <x:v>Consultoria</x:v>
      </x:c>
      <x:c r="H99" s="36" t="str">
        <x:v>Pau</x:v>
      </x:c>
      <x:c r="I99" s="36" t="n">
        <x:v>1</x:v>
      </x:c>
      <x:c r="J99" s="54" t="n">
        <x:v>80</x:v>
      </x:c>
      <x:c r="K99" s="54" t="n">
        <x:v>88</x:v>
      </x:c>
      <x:c r="L99" s="54" t="n">
        <x:v>41.19</x:v>
      </x:c>
    </x:row>
    <x:row r="100">
      <x:c r="A100" s="52" t="n">
        <x:v>46298</x:v>
      </x:c>
      <x:c r="B100" s="56" t="str"/>
      <x:c r="C100" s="56" t="str"/>
      <x:c r="D100" s="36" t="str">
        <x:v>Norte</x:v>
      </x:c>
      <x:c r="E100" s="36" t="str">
        <x:v>Marketplace</x:v>
      </x:c>
      <x:c r="F100" s="36" t="str">
        <x:v>Formacion</x:v>
      </x:c>
      <x:c r="G100" s="36" t="str">
        <x:v>Licencia</x:v>
      </x:c>
      <x:c r="H100" s="36" t="str">
        <x:v>Sergi</x:v>
      </x:c>
      <x:c r="I100" s="36" t="n">
        <x:v>8</x:v>
      </x:c>
      <x:c r="J100" s="54" t="n">
        <x:v>120</x:v>
      </x:c>
      <x:c r="K100" s="54" t="n">
        <x:v>1056</x:v>
      </x:c>
      <x:c r="L100" s="54" t="n">
        <x:v>625.55</x:v>
      </x:c>
    </x:row>
    <x:row r="101">
      <x:c r="A101" s="52" t="n">
        <x:v>46274</x:v>
      </x:c>
      <x:c r="B101" s="56" t="str"/>
      <x:c r="C101" s="56" t="str"/>
      <x:c r="D101" s="36" t="str">
        <x:v>Norte</x:v>
      </x:c>
      <x:c r="E101" s="36" t="str">
        <x:v>Tienda</x:v>
      </x:c>
      <x:c r="F101" s="36" t="str">
        <x:v>Viajes</x:v>
      </x:c>
      <x:c r="G101" s="36" t="str">
        <x:v>Consultoria</x:v>
      </x:c>
      <x:c r="H101" s="36" t="str">
        <x:v>Luis</x:v>
      </x:c>
      <x:c r="I101" s="36" t="n">
        <x:v>10</x:v>
      </x:c>
      <x:c r="J101" s="54" t="n">
        <x:v>80</x:v>
      </x:c>
      <x:c r="K101" s="54" t="n">
        <x:v>840</x:v>
      </x:c>
      <x:c r="L101" s="54" t="n">
        <x:v>523.78</x:v>
      </x:c>
    </x:row>
    <x:row r="102">
      <x:c r="A102" s="52" t="n">
        <x:v>46333</x:v>
      </x:c>
      <x:c r="B102" s="56" t="str"/>
      <x:c r="C102" s="56" t="str"/>
      <x:c r="D102" s="36" t="str">
        <x:v>Norte</x:v>
      </x:c>
      <x:c r="E102" s="36" t="str">
        <x:v>Distribuidor</x:v>
      </x:c>
      <x:c r="F102" s="36" t="str">
        <x:v>Material</x:v>
      </x:c>
      <x:c r="G102" s="36" t="str">
        <x:v>Consultoria</x:v>
      </x:c>
      <x:c r="H102" s="36" t="str">
        <x:v>Sergi</x:v>
      </x:c>
      <x:c r="I102" s="36" t="n">
        <x:v>8</x:v>
      </x:c>
      <x:c r="J102" s="54" t="n">
        <x:v>80</x:v>
      </x:c>
      <x:c r="K102" s="54" t="n">
        <x:v>640</x:v>
      </x:c>
      <x:c r="L102" s="54" t="n">
        <x:v>391.22</x:v>
      </x:c>
    </x:row>
    <x:row r="103">
      <x:c r="A103" s="52" t="n">
        <x:v>46211</x:v>
      </x:c>
      <x:c r="B103" s="56" t="str"/>
      <x:c r="C103" s="56" t="str"/>
      <x:c r="D103" s="36" t="str">
        <x:v>Oeste</x:v>
      </x:c>
      <x:c r="E103" s="36" t="str">
        <x:v>Distribuidor</x:v>
      </x:c>
      <x:c r="F103" s="36" t="str">
        <x:v>Material</x:v>
      </x:c>
      <x:c r="G103" s="36" t="str">
        <x:v>Curso online</x:v>
      </x:c>
      <x:c r="H103" s="36" t="str">
        <x:v>Nora</x:v>
      </x:c>
      <x:c r="I103" s="36" t="n">
        <x:v>4</x:v>
      </x:c>
      <x:c r="J103" s="54" t="n">
        <x:v>49.9</x:v>
      </x:c>
      <x:c r="K103" s="54" t="n">
        <x:v>219.56</x:v>
      </x:c>
      <x:c r="L103" s="54" t="n">
        <x:v>137.39</x:v>
      </x:c>
    </x:row>
    <x:row r="104">
      <x:c r="A104" s="52" t="n">
        <x:v>46083</x:v>
      </x:c>
      <x:c r="B104" s="56" t="str"/>
      <x:c r="C104" s="56" t="str"/>
      <x:c r="D104" s="36" t="str">
        <x:v>Norte</x:v>
      </x:c>
      <x:c r="E104" s="36" t="str">
        <x:v>Marketplace</x:v>
      </x:c>
      <x:c r="F104" s="36" t="str">
        <x:v>Material</x:v>
      </x:c>
      <x:c r="G104" s="36" t="str">
        <x:v>Plantilla</x:v>
      </x:c>
      <x:c r="H104" s="36" t="str">
        <x:v>Sergi</x:v>
      </x:c>
      <x:c r="I104" s="36" t="n">
        <x:v>2</x:v>
      </x:c>
      <x:c r="J104" s="54" t="n">
        <x:v>19.9</x:v>
      </x:c>
      <x:c r="K104" s="54" t="n">
        <x:v>43.78</x:v>
      </x:c>
      <x:c r="L104" s="54" t="n">
        <x:v>21</x:v>
      </x:c>
    </x:row>
    <x:row r="105">
      <x:c r="A105" s="52" t="n">
        <x:v>46140</x:v>
      </x:c>
      <x:c r="B105" s="56" t="str"/>
      <x:c r="C105" s="56" t="str"/>
      <x:c r="D105" s="36" t="str">
        <x:v>Sur</x:v>
      </x:c>
      <x:c r="E105" s="36" t="str">
        <x:v>Tienda</x:v>
      </x:c>
      <x:c r="F105" s="36" t="str">
        <x:v>Material</x:v>
      </x:c>
      <x:c r="G105" s="36" t="str">
        <x:v>Licencia</x:v>
      </x:c>
      <x:c r="H105" s="36" t="str">
        <x:v>Ana</x:v>
      </x:c>
      <x:c r="I105" s="36" t="n">
        <x:v>9</x:v>
      </x:c>
      <x:c r="J105" s="54" t="n">
        <x:v>120</x:v>
      </x:c>
      <x:c r="K105" s="54" t="n">
        <x:v>1134</x:v>
      </x:c>
      <x:c r="L105" s="54" t="n">
        <x:v>552.97</x:v>
      </x:c>
    </x:row>
    <x:row r="106">
      <x:c r="A106" s="52" t="n">
        <x:v>46384</x:v>
      </x:c>
      <x:c r="B106" s="56" t="str"/>
      <x:c r="C106" s="56" t="str"/>
      <x:c r="D106" s="36" t="str">
        <x:v>Este</x:v>
      </x:c>
      <x:c r="E106" s="36" t="str">
        <x:v>Online</x:v>
      </x:c>
      <x:c r="F106" s="36" t="str">
        <x:v>Viajes</x:v>
      </x:c>
      <x:c r="G106" s="36" t="str">
        <x:v>Consultoria</x:v>
      </x:c>
      <x:c r="H106" s="36" t="str">
        <x:v>Pau</x:v>
      </x:c>
      <x:c r="I106" s="36" t="n">
        <x:v>4</x:v>
      </x:c>
      <x:c r="J106" s="54" t="n">
        <x:v>80</x:v>
      </x:c>
      <x:c r="K106" s="54" t="n">
        <x:v>320</x:v>
      </x:c>
      <x:c r="L106" s="54" t="n">
        <x:v>184.78</x:v>
      </x:c>
    </x:row>
    <x:row r="107">
      <x:c r="A107" s="52" t="n">
        <x:v>46255</x:v>
      </x:c>
      <x:c r="B107" s="56" t="str"/>
      <x:c r="C107" s="56" t="str"/>
      <x:c r="D107" s="36" t="str">
        <x:v>Oeste</x:v>
      </x:c>
      <x:c r="E107" s="36" t="str">
        <x:v>Tienda</x:v>
      </x:c>
      <x:c r="F107" s="36" t="str">
        <x:v>Software</x:v>
      </x:c>
      <x:c r="G107" s="36" t="str">
        <x:v>Consultoria</x:v>
      </x:c>
      <x:c r="H107" s="36" t="str">
        <x:v>Sergi</x:v>
      </x:c>
      <x:c r="I107" s="36" t="n">
        <x:v>9</x:v>
      </x:c>
      <x:c r="J107" s="54" t="n">
        <x:v>80</x:v>
      </x:c>
      <x:c r="K107" s="54" t="n">
        <x:v>756</x:v>
      </x:c>
      <x:c r="L107" s="54" t="n">
        <x:v>443.48</x:v>
      </x:c>
    </x:row>
    <x:row r="108">
      <x:c r="A108" s="52" t="n">
        <x:v>46285</x:v>
      </x:c>
      <x:c r="B108" s="56" t="str"/>
      <x:c r="C108" s="56" t="str"/>
      <x:c r="D108" s="36" t="str">
        <x:v>Este</x:v>
      </x:c>
      <x:c r="E108" s="36" t="str">
        <x:v>Distribuidor</x:v>
      </x:c>
      <x:c r="F108" s="36" t="str">
        <x:v>Servicios</x:v>
      </x:c>
      <x:c r="G108" s="36" t="str">
        <x:v>Soporte</x:v>
      </x:c>
      <x:c r="H108" s="36" t="str">
        <x:v>Luis</x:v>
      </x:c>
      <x:c r="I108" s="36" t="n">
        <x:v>12</x:v>
      </x:c>
      <x:c r="J108" s="54" t="n">
        <x:v>35</x:v>
      </x:c>
      <x:c r="K108" s="54" t="n">
        <x:v>441</x:v>
      </x:c>
      <x:c r="L108" s="54" t="n">
        <x:v>223.49</x:v>
      </x:c>
    </x:row>
    <x:row r="109">
      <x:c r="A109" s="52" t="n">
        <x:v>46271</x:v>
      </x:c>
      <x:c r="B109" s="56" t="str"/>
      <x:c r="C109" s="56" t="str"/>
      <x:c r="D109" s="36" t="str">
        <x:v>Sur</x:v>
      </x:c>
      <x:c r="E109" s="36" t="str">
        <x:v>Marketplace</x:v>
      </x:c>
      <x:c r="F109" s="36" t="str">
        <x:v>Servicios</x:v>
      </x:c>
      <x:c r="G109" s="36" t="str">
        <x:v>Plantilla</x:v>
      </x:c>
      <x:c r="H109" s="36" t="str">
        <x:v>Sergi</x:v>
      </x:c>
      <x:c r="I109" s="36" t="n">
        <x:v>12</x:v>
      </x:c>
      <x:c r="J109" s="54" t="n">
        <x:v>19.9</x:v>
      </x:c>
      <x:c r="K109" s="54" t="n">
        <x:v>238.8</x:v>
      </x:c>
      <x:c r="L109" s="54" t="n">
        <x:v>177.85</x:v>
      </x:c>
    </x:row>
    <x:row r="110">
      <x:c r="A110" s="52" t="n">
        <x:v>46275</x:v>
      </x:c>
      <x:c r="B110" s="56" t="str"/>
      <x:c r="C110" s="56" t="str"/>
      <x:c r="D110" s="36" t="str">
        <x:v>Sur</x:v>
      </x:c>
      <x:c r="E110" s="36" t="str">
        <x:v>Marketplace</x:v>
      </x:c>
      <x:c r="F110" s="36" t="str">
        <x:v>Software</x:v>
      </x:c>
      <x:c r="G110" s="36" t="str">
        <x:v>Plantilla</x:v>
      </x:c>
      <x:c r="H110" s="36" t="str">
        <x:v>Nora</x:v>
      </x:c>
      <x:c r="I110" s="36" t="n">
        <x:v>5</x:v>
      </x:c>
      <x:c r="J110" s="54" t="n">
        <x:v>19.9</x:v>
      </x:c>
      <x:c r="K110" s="54" t="n">
        <x:v>99.5</x:v>
      </x:c>
      <x:c r="L110" s="54" t="n">
        <x:v>62.6</x:v>
      </x:c>
    </x:row>
    <x:row r="111">
      <x:c r="A111" s="52" t="n">
        <x:v>46144</x:v>
      </x:c>
      <x:c r="B111" s="56" t="str"/>
      <x:c r="C111" s="56" t="str"/>
      <x:c r="D111" s="36" t="str">
        <x:v>Norte</x:v>
      </x:c>
      <x:c r="E111" s="36" t="str">
        <x:v>Distribuidor</x:v>
      </x:c>
      <x:c r="F111" s="36" t="str">
        <x:v>Formacion</x:v>
      </x:c>
      <x:c r="G111" s="36" t="str">
        <x:v>Licencia</x:v>
      </x:c>
      <x:c r="H111" s="36" t="str">
        <x:v>Pau</x:v>
      </x:c>
      <x:c r="I111" s="36" t="n">
        <x:v>9</x:v>
      </x:c>
      <x:c r="J111" s="54" t="n">
        <x:v>120</x:v>
      </x:c>
      <x:c r="K111" s="54" t="n">
        <x:v>1134</x:v>
      </x:c>
      <x:c r="L111" s="54" t="n">
        <x:v>687.83</x:v>
      </x:c>
    </x:row>
    <x:row r="112">
      <x:c r="A112" s="52" t="n">
        <x:v>46036</x:v>
      </x:c>
      <x:c r="B112" s="56" t="str"/>
      <x:c r="C112" s="56" t="str"/>
      <x:c r="D112" s="36" t="str">
        <x:v>Sur</x:v>
      </x:c>
      <x:c r="E112" s="36" t="str">
        <x:v>Tienda</x:v>
      </x:c>
      <x:c r="F112" s="36" t="str">
        <x:v>Software</x:v>
      </x:c>
      <x:c r="G112" s="36" t="str">
        <x:v>Licencia</x:v>
      </x:c>
      <x:c r="H112" s="36" t="str">
        <x:v>Luis</x:v>
      </x:c>
      <x:c r="I112" s="36" t="n">
        <x:v>5</x:v>
      </x:c>
      <x:c r="J112" s="54" t="n">
        <x:v>120</x:v>
      </x:c>
      <x:c r="K112" s="54" t="n">
        <x:v>630</x:v>
      </x:c>
      <x:c r="L112" s="54" t="n">
        <x:v>320.94</x:v>
      </x:c>
    </x:row>
    <x:row r="113">
      <x:c r="A113" s="52" t="n">
        <x:v>46109</x:v>
      </x:c>
      <x:c r="B113" s="56" t="str"/>
      <x:c r="C113" s="56" t="str"/>
      <x:c r="D113" s="36" t="str">
        <x:v>Este</x:v>
      </x:c>
      <x:c r="E113" s="36" t="str">
        <x:v>Tienda</x:v>
      </x:c>
      <x:c r="F113" s="36" t="str">
        <x:v>Software</x:v>
      </x:c>
      <x:c r="G113" s="36" t="str">
        <x:v>Curso online</x:v>
      </x:c>
      <x:c r="H113" s="36" t="str">
        <x:v>Luis</x:v>
      </x:c>
      <x:c r="I113" s="36" t="n">
        <x:v>8</x:v>
      </x:c>
      <x:c r="J113" s="54" t="n">
        <x:v>49.9</x:v>
      </x:c>
      <x:c r="K113" s="54" t="n">
        <x:v>439.12</x:v>
      </x:c>
      <x:c r="L113" s="54" t="n">
        <x:v>225.21</x:v>
      </x:c>
    </x:row>
    <x:row r="114">
      <x:c r="A114" s="52" t="n">
        <x:v>46356</x:v>
      </x:c>
      <x:c r="B114" s="56" t="str"/>
      <x:c r="C114" s="56" t="str"/>
      <x:c r="D114" s="36" t="str">
        <x:v>Este</x:v>
      </x:c>
      <x:c r="E114" s="36" t="str">
        <x:v>Online</x:v>
      </x:c>
      <x:c r="F114" s="36" t="str">
        <x:v>Servicios</x:v>
      </x:c>
      <x:c r="G114" s="36" t="str">
        <x:v>Licencia</x:v>
      </x:c>
      <x:c r="H114" s="36" t="str">
        <x:v>Sergi</x:v>
      </x:c>
      <x:c r="I114" s="36" t="n">
        <x:v>7</x:v>
      </x:c>
      <x:c r="J114" s="54" t="n">
        <x:v>120</x:v>
      </x:c>
      <x:c r="K114" s="54" t="n">
        <x:v>840</x:v>
      </x:c>
      <x:c r="L114" s="54" t="n">
        <x:v>599.88</x:v>
      </x:c>
    </x:row>
    <x:row r="115">
      <x:c r="A115" s="52" t="n">
        <x:v>46226</x:v>
      </x:c>
      <x:c r="B115" s="56" t="str"/>
      <x:c r="C115" s="56" t="str"/>
      <x:c r="D115" s="36" t="str">
        <x:v>Oeste</x:v>
      </x:c>
      <x:c r="E115" s="36" t="str">
        <x:v>Tienda</x:v>
      </x:c>
      <x:c r="F115" s="36" t="str">
        <x:v>Servicios</x:v>
      </x:c>
      <x:c r="G115" s="36" t="str">
        <x:v>Consultoria</x:v>
      </x:c>
      <x:c r="H115" s="36" t="str">
        <x:v>Ana</x:v>
      </x:c>
      <x:c r="I115" s="36" t="n">
        <x:v>3</x:v>
      </x:c>
      <x:c r="J115" s="54" t="n">
        <x:v>80</x:v>
      </x:c>
      <x:c r="K115" s="54" t="n">
        <x:v>240</x:v>
      </x:c>
      <x:c r="L115" s="54" t="n">
        <x:v>125.06</x:v>
      </x:c>
    </x:row>
    <x:row r="116">
      <x:c r="A116" s="52" t="n">
        <x:v>46156</x:v>
      </x:c>
      <x:c r="B116" s="56" t="str"/>
      <x:c r="C116" s="56" t="str"/>
      <x:c r="D116" s="36" t="str">
        <x:v>Este</x:v>
      </x:c>
      <x:c r="E116" s="36" t="str">
        <x:v>Tienda</x:v>
      </x:c>
      <x:c r="F116" s="36" t="str">
        <x:v>Material</x:v>
      </x:c>
      <x:c r="G116" s="36" t="str">
        <x:v>Soporte</x:v>
      </x:c>
      <x:c r="H116" s="36" t="str">
        <x:v>Marta</x:v>
      </x:c>
      <x:c r="I116" s="36" t="n">
        <x:v>7</x:v>
      </x:c>
      <x:c r="J116" s="54" t="n">
        <x:v>35</x:v>
      </x:c>
      <x:c r="K116" s="54" t="n">
        <x:v>269.5</x:v>
      </x:c>
      <x:c r="L116" s="54" t="n">
        <x:v>126.68</x:v>
      </x:c>
    </x:row>
    <x:row r="117">
      <x:c r="A117" s="52" t="n">
        <x:v>46154</x:v>
      </x:c>
      <x:c r="B117" s="56" t="str"/>
      <x:c r="C117" s="56" t="str"/>
      <x:c r="D117" s="36" t="str">
        <x:v>Norte</x:v>
      </x:c>
      <x:c r="E117" s="36" t="str">
        <x:v>Distribuidor</x:v>
      </x:c>
      <x:c r="F117" s="36" t="str">
        <x:v>Formacion</x:v>
      </x:c>
      <x:c r="G117" s="36" t="str">
        <x:v>Licencia</x:v>
      </x:c>
      <x:c r="H117" s="36" t="str">
        <x:v>Pau</x:v>
      </x:c>
      <x:c r="I117" s="36" t="n">
        <x:v>12</x:v>
      </x:c>
      <x:c r="J117" s="54" t="n">
        <x:v>120</x:v>
      </x:c>
      <x:c r="K117" s="54" t="n">
        <x:v>1512</x:v>
      </x:c>
      <x:c r="L117" s="54" t="n">
        <x:v>843.45</x:v>
      </x:c>
    </x:row>
    <x:row r="118">
      <x:c r="A118" s="52" t="n">
        <x:v>46137</x:v>
      </x:c>
      <x:c r="B118" s="56" t="str"/>
      <x:c r="C118" s="56" t="str"/>
      <x:c r="D118" s="36" t="str">
        <x:v>Este</x:v>
      </x:c>
      <x:c r="E118" s="36" t="str">
        <x:v>Marketplace</x:v>
      </x:c>
      <x:c r="F118" s="36" t="str">
        <x:v>Formacion</x:v>
      </x:c>
      <x:c r="G118" s="36" t="str">
        <x:v>Soporte</x:v>
      </x:c>
      <x:c r="H118" s="36" t="str">
        <x:v>Marta</x:v>
      </x:c>
      <x:c r="I118" s="36" t="n">
        <x:v>12</x:v>
      </x:c>
      <x:c r="J118" s="54" t="n">
        <x:v>35</x:v>
      </x:c>
      <x:c r="K118" s="54" t="n">
        <x:v>420</x:v>
      </x:c>
      <x:c r="L118" s="54" t="n">
        <x:v>243.97</x:v>
      </x:c>
    </x:row>
    <x:row r="119">
      <x:c r="A119" s="52" t="n">
        <x:v>46328</x:v>
      </x:c>
      <x:c r="B119" s="56" t="str"/>
      <x:c r="C119" s="56" t="str"/>
      <x:c r="D119" s="36" t="str">
        <x:v>Norte</x:v>
      </x:c>
      <x:c r="E119" s="36" t="str">
        <x:v>Marketplace</x:v>
      </x:c>
      <x:c r="F119" s="36" t="str">
        <x:v>Viajes</x:v>
      </x:c>
      <x:c r="G119" s="36" t="str">
        <x:v>Curso online</x:v>
      </x:c>
      <x:c r="H119" s="36" t="str">
        <x:v>Marta</x:v>
      </x:c>
      <x:c r="I119" s="36" t="n">
        <x:v>3</x:v>
      </x:c>
      <x:c r="J119" s="54" t="n">
        <x:v>49.9</x:v>
      </x:c>
      <x:c r="K119" s="54" t="n">
        <x:v>157.19</x:v>
      </x:c>
      <x:c r="L119" s="54" t="n">
        <x:v>110.94</x:v>
      </x:c>
    </x:row>
    <x:row r="120">
      <x:c r="A120" s="52" t="n">
        <x:v>46334</x:v>
      </x:c>
      <x:c r="B120" s="56" t="str"/>
      <x:c r="C120" s="56" t="str"/>
      <x:c r="D120" s="36" t="str">
        <x:v>Sur</x:v>
      </x:c>
      <x:c r="E120" s="36" t="str">
        <x:v>Distribuidor</x:v>
      </x:c>
      <x:c r="F120" s="36" t="str">
        <x:v>Servicios</x:v>
      </x:c>
      <x:c r="G120" s="36" t="str">
        <x:v>Licencia</x:v>
      </x:c>
      <x:c r="H120" s="36" t="str">
        <x:v>Sergi</x:v>
      </x:c>
      <x:c r="I120" s="36" t="n">
        <x:v>7</x:v>
      </x:c>
      <x:c r="J120" s="54" t="n">
        <x:v>120</x:v>
      </x:c>
      <x:c r="K120" s="54" t="n">
        <x:v>924</x:v>
      </x:c>
      <x:c r="L120" s="54" t="n">
        <x:v>654.94</x:v>
      </x:c>
    </x:row>
    <x:row r="121">
      <x:c r="A121" s="52" t="n">
        <x:v>46141</x:v>
      </x:c>
      <x:c r="B121" s="56" t="str"/>
      <x:c r="C121" s="56" t="str"/>
      <x:c r="D121" s="36" t="str">
        <x:v>Sur</x:v>
      </x:c>
      <x:c r="E121" s="36" t="str">
        <x:v>Distribuidor</x:v>
      </x:c>
      <x:c r="F121" s="36" t="str">
        <x:v>Material</x:v>
      </x:c>
      <x:c r="G121" s="36" t="str">
        <x:v>Soporte</x:v>
      </x:c>
      <x:c r="H121" s="36" t="str">
        <x:v>Nora</x:v>
      </x:c>
      <x:c r="I121" s="36" t="n">
        <x:v>2</x:v>
      </x:c>
      <x:c r="J121" s="54" t="n">
        <x:v>35</x:v>
      </x:c>
      <x:c r="K121" s="54" t="n">
        <x:v>70</x:v>
      </x:c>
      <x:c r="L121" s="54" t="n">
        <x:v>46.7</x:v>
      </x:c>
    </x:row>
    <x:row r="122">
      <x:c r="A122" s="52" t="n">
        <x:v>46071</x:v>
      </x:c>
      <x:c r="B122" s="56" t="str"/>
      <x:c r="C122" s="56" t="str"/>
      <x:c r="D122" s="36" t="str">
        <x:v>Oeste</x:v>
      </x:c>
      <x:c r="E122" s="36" t="str">
        <x:v>Marketplace</x:v>
      </x:c>
      <x:c r="F122" s="36" t="str">
        <x:v>Material</x:v>
      </x:c>
      <x:c r="G122" s="36" t="str">
        <x:v>Plantilla</x:v>
      </x:c>
      <x:c r="H122" s="36" t="str">
        <x:v>Ana</x:v>
      </x:c>
      <x:c r="I122" s="36" t="n">
        <x:v>5</x:v>
      </x:c>
      <x:c r="J122" s="54" t="n">
        <x:v>19.9</x:v>
      </x:c>
      <x:c r="K122" s="54" t="n">
        <x:v>109.45</x:v>
      </x:c>
      <x:c r="L122" s="54" t="n">
        <x:v>49.59</x:v>
      </x:c>
    </x:row>
    <x:row r="123">
      <x:c r="A123" s="52" t="n">
        <x:v>46082</x:v>
      </x:c>
      <x:c r="B123" s="56" t="str"/>
      <x:c r="C123" s="56" t="str"/>
      <x:c r="D123" s="36" t="str">
        <x:v>Oeste</x:v>
      </x:c>
      <x:c r="E123" s="36" t="str">
        <x:v>Online</x:v>
      </x:c>
      <x:c r="F123" s="36" t="str">
        <x:v>Material</x:v>
      </x:c>
      <x:c r="G123" s="36" t="str">
        <x:v>Licencia</x:v>
      </x:c>
      <x:c r="H123" s="36" t="str">
        <x:v>Luis</x:v>
      </x:c>
      <x:c r="I123" s="36" t="n">
        <x:v>2</x:v>
      </x:c>
      <x:c r="J123" s="54" t="n">
        <x:v>120</x:v>
      </x:c>
      <x:c r="K123" s="54" t="n">
        <x:v>252</x:v>
      </x:c>
      <x:c r="L123" s="54" t="n">
        <x:v>146.22</x:v>
      </x:c>
    </x:row>
    <x:row r="124">
      <x:c r="A124" s="52" t="n">
        <x:v>46376</x:v>
      </x:c>
      <x:c r="B124" s="56" t="str"/>
      <x:c r="C124" s="56" t="str"/>
      <x:c r="D124" s="36" t="str">
        <x:v>Sur</x:v>
      </x:c>
      <x:c r="E124" s="36" t="str">
        <x:v>Marketplace</x:v>
      </x:c>
      <x:c r="F124" s="36" t="str">
        <x:v>Software</x:v>
      </x:c>
      <x:c r="G124" s="36" t="str">
        <x:v>Plantilla</x:v>
      </x:c>
      <x:c r="H124" s="36" t="str">
        <x:v>Nora</x:v>
      </x:c>
      <x:c r="I124" s="36" t="n">
        <x:v>6</x:v>
      </x:c>
      <x:c r="J124" s="54" t="n">
        <x:v>19.9</x:v>
      </x:c>
      <x:c r="K124" s="54" t="n">
        <x:v>125.37</x:v>
      </x:c>
      <x:c r="L124" s="54" t="n">
        <x:v>78.23</x:v>
      </x:c>
    </x:row>
    <x:row r="125">
      <x:c r="A125" s="52" t="n">
        <x:v>46232</x:v>
      </x:c>
      <x:c r="B125" s="56" t="str"/>
      <x:c r="C125" s="56" t="str"/>
      <x:c r="D125" s="36" t="str">
        <x:v>Sur</x:v>
      </x:c>
      <x:c r="E125" s="36" t="str">
        <x:v>Marketplace</x:v>
      </x:c>
      <x:c r="F125" s="36" t="str">
        <x:v>Formacion</x:v>
      </x:c>
      <x:c r="G125" s="36" t="str">
        <x:v>Plantilla</x:v>
      </x:c>
      <x:c r="H125" s="36" t="str">
        <x:v>Nora</x:v>
      </x:c>
      <x:c r="I125" s="36" t="n">
        <x:v>8</x:v>
      </x:c>
      <x:c r="J125" s="54" t="n">
        <x:v>19.9</x:v>
      </x:c>
      <x:c r="K125" s="54" t="n">
        <x:v>159.2</x:v>
      </x:c>
      <x:c r="L125" s="54" t="n">
        <x:v>106.71</x:v>
      </x:c>
    </x:row>
    <x:row r="126">
      <x:c r="A126" s="52" t="n">
        <x:v>46152</x:v>
      </x:c>
      <x:c r="B126" s="56" t="str"/>
      <x:c r="C126" s="56" t="str"/>
      <x:c r="D126" s="36" t="str">
        <x:v>Oeste</x:v>
      </x:c>
      <x:c r="E126" s="36" t="str">
        <x:v>Tienda</x:v>
      </x:c>
      <x:c r="F126" s="36" t="str">
        <x:v>Software</x:v>
      </x:c>
      <x:c r="G126" s="36" t="str">
        <x:v>Consultoria</x:v>
      </x:c>
      <x:c r="H126" s="36" t="str">
        <x:v>Ana</x:v>
      </x:c>
      <x:c r="I126" s="36" t="n">
        <x:v>10</x:v>
      </x:c>
      <x:c r="J126" s="54" t="n">
        <x:v>80</x:v>
      </x:c>
      <x:c r="K126" s="54" t="n">
        <x:v>800</x:v>
      </x:c>
      <x:c r="L126" s="54" t="n">
        <x:v>568.13</x:v>
      </x:c>
    </x:row>
    <x:row r="127">
      <x:c r="A127" s="52" t="n">
        <x:v>46198</x:v>
      </x:c>
      <x:c r="B127" s="56" t="str"/>
      <x:c r="C127" s="56" t="str"/>
      <x:c r="D127" s="36" t="str">
        <x:v>Sur</x:v>
      </x:c>
      <x:c r="E127" s="36" t="str">
        <x:v>Marketplace</x:v>
      </x:c>
      <x:c r="F127" s="36" t="str">
        <x:v>Viajes</x:v>
      </x:c>
      <x:c r="G127" s="36" t="str">
        <x:v>Plantilla</x:v>
      </x:c>
      <x:c r="H127" s="36" t="str">
        <x:v>Pau</x:v>
      </x:c>
      <x:c r="I127" s="36" t="n">
        <x:v>9</x:v>
      </x:c>
      <x:c r="J127" s="54" t="n">
        <x:v>19.9</x:v>
      </x:c>
      <x:c r="K127" s="54" t="n">
        <x:v>179.1</x:v>
      </x:c>
      <x:c r="L127" s="54" t="n">
        <x:v>106.1</x:v>
      </x:c>
    </x:row>
    <x:row r="128">
      <x:c r="A128" s="52" t="n">
        <x:v>46350</x:v>
      </x:c>
      <x:c r="B128" s="56" t="str"/>
      <x:c r="C128" s="56" t="str"/>
      <x:c r="D128" s="36" t="str">
        <x:v>Este</x:v>
      </x:c>
      <x:c r="E128" s="36" t="str">
        <x:v>Online</x:v>
      </x:c>
      <x:c r="F128" s="36" t="str">
        <x:v>Servicios</x:v>
      </x:c>
      <x:c r="G128" s="36" t="str">
        <x:v>Soporte</x:v>
      </x:c>
      <x:c r="H128" s="36" t="str">
        <x:v>Luis</x:v>
      </x:c>
      <x:c r="I128" s="36" t="n">
        <x:v>9</x:v>
      </x:c>
      <x:c r="J128" s="54" t="n">
        <x:v>35</x:v>
      </x:c>
      <x:c r="K128" s="54" t="n">
        <x:v>330.75</x:v>
      </x:c>
      <x:c r="L128" s="54" t="n">
        <x:v>214.9</x:v>
      </x:c>
    </x:row>
    <x:row r="129">
      <x:c r="A129" s="52" t="n">
        <x:v>46371</x:v>
      </x:c>
      <x:c r="B129" s="56" t="str"/>
      <x:c r="C129" s="56" t="str"/>
      <x:c r="D129" s="36" t="str">
        <x:v>Sur</x:v>
      </x:c>
      <x:c r="E129" s="36" t="str">
        <x:v>Tienda</x:v>
      </x:c>
      <x:c r="F129" s="36" t="str">
        <x:v>Software</x:v>
      </x:c>
      <x:c r="G129" s="36" t="str">
        <x:v>Soporte</x:v>
      </x:c>
      <x:c r="H129" s="36" t="str">
        <x:v>Sergi</x:v>
      </x:c>
      <x:c r="I129" s="36" t="n">
        <x:v>3</x:v>
      </x:c>
      <x:c r="J129" s="54" t="n">
        <x:v>35</x:v>
      </x:c>
      <x:c r="K129" s="54" t="n">
        <x:v>105</x:v>
      </x:c>
      <x:c r="L129" s="54" t="n">
        <x:v>59.24</x:v>
      </x:c>
    </x:row>
    <x:row r="130">
      <x:c r="A130" s="52" t="n">
        <x:v>46154</x:v>
      </x:c>
      <x:c r="B130" s="56" t="str"/>
      <x:c r="C130" s="56" t="str"/>
      <x:c r="D130" s="36" t="str">
        <x:v>Norte</x:v>
      </x:c>
      <x:c r="E130" s="36" t="str">
        <x:v>Distribuidor</x:v>
      </x:c>
      <x:c r="F130" s="36" t="str">
        <x:v>Formacion</x:v>
      </x:c>
      <x:c r="G130" s="36" t="str">
        <x:v>Consultoria</x:v>
      </x:c>
      <x:c r="H130" s="36" t="str">
        <x:v>Pau</x:v>
      </x:c>
      <x:c r="I130" s="36" t="n">
        <x:v>2</x:v>
      </x:c>
      <x:c r="J130" s="54" t="n">
        <x:v>80</x:v>
      </x:c>
      <x:c r="K130" s="54" t="n">
        <x:v>160</x:v>
      </x:c>
      <x:c r="L130" s="54" t="n">
        <x:v>74.76</x:v>
      </x:c>
    </x:row>
    <x:row r="131">
      <x:c r="A131" s="52" t="n">
        <x:v>46195</x:v>
      </x:c>
      <x:c r="B131" s="56" t="str"/>
      <x:c r="C131" s="56" t="str"/>
      <x:c r="D131" s="36" t="str">
        <x:v>Oeste</x:v>
      </x:c>
      <x:c r="E131" s="36" t="str">
        <x:v>Tienda</x:v>
      </x:c>
      <x:c r="F131" s="36" t="str">
        <x:v>Viajes</x:v>
      </x:c>
      <x:c r="G131" s="36" t="str">
        <x:v>Soporte</x:v>
      </x:c>
      <x:c r="H131" s="36" t="str">
        <x:v>Pau</x:v>
      </x:c>
      <x:c r="I131" s="36" t="n">
        <x:v>8</x:v>
      </x:c>
      <x:c r="J131" s="54" t="n">
        <x:v>35</x:v>
      </x:c>
      <x:c r="K131" s="54" t="n">
        <x:v>280</x:v>
      </x:c>
      <x:c r="L131" s="54" t="n">
        <x:v>201.41</x:v>
      </x:c>
    </x:row>
    <x:row r="132">
      <x:c r="A132" s="52" t="n">
        <x:v>46237</x:v>
      </x:c>
      <x:c r="B132" s="56" t="str"/>
      <x:c r="C132" s="56" t="str"/>
      <x:c r="D132" s="36" t="str">
        <x:v>Este</x:v>
      </x:c>
      <x:c r="E132" s="36" t="str">
        <x:v>Distribuidor</x:v>
      </x:c>
      <x:c r="F132" s="36" t="str">
        <x:v>Servicios</x:v>
      </x:c>
      <x:c r="G132" s="36" t="str">
        <x:v>Plantilla</x:v>
      </x:c>
      <x:c r="H132" s="36" t="str">
        <x:v>Nora</x:v>
      </x:c>
      <x:c r="I132" s="36" t="n">
        <x:v>11</x:v>
      </x:c>
      <x:c r="J132" s="54" t="n">
        <x:v>19.9</x:v>
      </x:c>
      <x:c r="K132" s="54" t="n">
        <x:v>240.79</x:v>
      </x:c>
      <x:c r="L132" s="54" t="n">
        <x:v>152.8</x:v>
      </x:c>
    </x:row>
    <x:row r="133">
      <x:c r="A133" s="52" t="n">
        <x:v>46283</x:v>
      </x:c>
      <x:c r="B133" s="56" t="str"/>
      <x:c r="C133" s="56" t="str"/>
      <x:c r="D133" s="36" t="str">
        <x:v>Oeste</x:v>
      </x:c>
      <x:c r="E133" s="36" t="str">
        <x:v>Tienda</x:v>
      </x:c>
      <x:c r="F133" s="36" t="str">
        <x:v>Material</x:v>
      </x:c>
      <x:c r="G133" s="36" t="str">
        <x:v>Soporte</x:v>
      </x:c>
      <x:c r="H133" s="36" t="str">
        <x:v>Ana</x:v>
      </x:c>
      <x:c r="I133" s="36" t="n">
        <x:v>7</x:v>
      </x:c>
      <x:c r="J133" s="54" t="n">
        <x:v>35</x:v>
      </x:c>
      <x:c r="K133" s="54" t="n">
        <x:v>245</x:v>
      </x:c>
      <x:c r="L133" s="54" t="n">
        <x:v>143.18</x:v>
      </x:c>
    </x:row>
    <x:row r="134">
      <x:c r="A134" s="52" t="n">
        <x:v>46202</x:v>
      </x:c>
      <x:c r="B134" s="56" t="str"/>
      <x:c r="C134" s="56" t="str"/>
      <x:c r="D134" s="36" t="str">
        <x:v>Este</x:v>
      </x:c>
      <x:c r="E134" s="36" t="str">
        <x:v>Online</x:v>
      </x:c>
      <x:c r="F134" s="36" t="str">
        <x:v>Viajes</x:v>
      </x:c>
      <x:c r="G134" s="36" t="str">
        <x:v>Licencia</x:v>
      </x:c>
      <x:c r="H134" s="36" t="str">
        <x:v>Sergi</x:v>
      </x:c>
      <x:c r="I134" s="36" t="n">
        <x:v>11</x:v>
      </x:c>
      <x:c r="J134" s="54" t="n">
        <x:v>120</x:v>
      </x:c>
      <x:c r="K134" s="54" t="n">
        <x:v>1320</x:v>
      </x:c>
      <x:c r="L134" s="54" t="n">
        <x:v>803.12</x:v>
      </x:c>
    </x:row>
    <x:row r="135">
      <x:c r="A135" s="52" t="n">
        <x:v>46384</x:v>
      </x:c>
      <x:c r="B135" s="56" t="str"/>
      <x:c r="C135" s="56" t="str"/>
      <x:c r="D135" s="36" t="str">
        <x:v>Oeste</x:v>
      </x:c>
      <x:c r="E135" s="36" t="str">
        <x:v>Tienda</x:v>
      </x:c>
      <x:c r="F135" s="36" t="str">
        <x:v>Viajes</x:v>
      </x:c>
      <x:c r="G135" s="36" t="str">
        <x:v>Consultoria</x:v>
      </x:c>
      <x:c r="H135" s="36" t="str">
        <x:v>Sergi</x:v>
      </x:c>
      <x:c r="I135" s="36" t="n">
        <x:v>9</x:v>
      </x:c>
      <x:c r="J135" s="54" t="n">
        <x:v>80</x:v>
      </x:c>
      <x:c r="K135" s="54" t="n">
        <x:v>792</x:v>
      </x:c>
      <x:c r="L135" s="54" t="n">
        <x:v>428.54</x:v>
      </x:c>
    </x:row>
    <x:row r="136">
      <x:c r="A136" s="52" t="n">
        <x:v>46095</x:v>
      </x:c>
      <x:c r="B136" s="56" t="str"/>
      <x:c r="C136" s="56" t="str"/>
      <x:c r="D136" s="36" t="str">
        <x:v>Sur</x:v>
      </x:c>
      <x:c r="E136" s="36" t="str">
        <x:v>Tienda</x:v>
      </x:c>
      <x:c r="F136" s="36" t="str">
        <x:v>Software</x:v>
      </x:c>
      <x:c r="G136" s="36" t="str">
        <x:v>Curso online</x:v>
      </x:c>
      <x:c r="H136" s="36" t="str">
        <x:v>Nora</x:v>
      </x:c>
      <x:c r="I136" s="36" t="n">
        <x:v>7</x:v>
      </x:c>
      <x:c r="J136" s="54" t="n">
        <x:v>49.9</x:v>
      </x:c>
      <x:c r="K136" s="54" t="n">
        <x:v>384.23</x:v>
      </x:c>
      <x:c r="L136" s="54" t="n">
        <x:v>211.05</x:v>
      </x:c>
    </x:row>
    <x:row r="137">
      <x:c r="A137" s="52" t="n">
        <x:v>46049</x:v>
      </x:c>
      <x:c r="B137" s="56" t="str"/>
      <x:c r="C137" s="56" t="str"/>
      <x:c r="D137" s="36" t="str">
        <x:v>Norte</x:v>
      </x:c>
      <x:c r="E137" s="36" t="str">
        <x:v>Distribuidor</x:v>
      </x:c>
      <x:c r="F137" s="36" t="str">
        <x:v>Formacion</x:v>
      </x:c>
      <x:c r="G137" s="36" t="str">
        <x:v>Soporte</x:v>
      </x:c>
      <x:c r="H137" s="36" t="str">
        <x:v>Nora</x:v>
      </x:c>
      <x:c r="I137" s="36" t="n">
        <x:v>11</x:v>
      </x:c>
      <x:c r="J137" s="54" t="n">
        <x:v>35</x:v>
      </x:c>
      <x:c r="K137" s="54" t="n">
        <x:v>404.25</x:v>
      </x:c>
      <x:c r="L137" s="54" t="n">
        <x:v>234.62</x:v>
      </x:c>
    </x:row>
    <x:row r="138">
      <x:c r="A138" s="52" t="n">
        <x:v>46307</x:v>
      </x:c>
      <x:c r="B138" s="56" t="str"/>
      <x:c r="C138" s="56" t="str"/>
      <x:c r="D138" s="36" t="str">
        <x:v>Norte</x:v>
      </x:c>
      <x:c r="E138" s="36" t="str">
        <x:v>Online</x:v>
      </x:c>
      <x:c r="F138" s="36" t="str">
        <x:v>Material</x:v>
      </x:c>
      <x:c r="G138" s="36" t="str">
        <x:v>Soporte</x:v>
      </x:c>
      <x:c r="H138" s="36" t="str">
        <x:v>Luis</x:v>
      </x:c>
      <x:c r="I138" s="36" t="n">
        <x:v>4</x:v>
      </x:c>
      <x:c r="J138" s="54" t="n">
        <x:v>35</x:v>
      </x:c>
      <x:c r="K138" s="54" t="n">
        <x:v>147</x:v>
      </x:c>
      <x:c r="L138" s="54" t="n">
        <x:v>91.92</x:v>
      </x:c>
    </x:row>
    <x:row r="139">
      <x:c r="A139" s="52" t="n">
        <x:v>46131</x:v>
      </x:c>
      <x:c r="B139" s="56" t="str"/>
      <x:c r="C139" s="56" t="str"/>
      <x:c r="D139" s="36" t="str">
        <x:v>Norte</x:v>
      </x:c>
      <x:c r="E139" s="36" t="str">
        <x:v>Distribuidor</x:v>
      </x:c>
      <x:c r="F139" s="36" t="str">
        <x:v>Servicios</x:v>
      </x:c>
      <x:c r="G139" s="36" t="str">
        <x:v>Plantilla</x:v>
      </x:c>
      <x:c r="H139" s="36" t="str">
        <x:v>Marta</x:v>
      </x:c>
      <x:c r="I139" s="36" t="n">
        <x:v>8</x:v>
      </x:c>
      <x:c r="J139" s="54" t="n">
        <x:v>19.9</x:v>
      </x:c>
      <x:c r="K139" s="54" t="n">
        <x:v>159.2</x:v>
      </x:c>
      <x:c r="L139" s="54" t="n">
        <x:v>100.02</x:v>
      </x:c>
    </x:row>
    <x:row r="140">
      <x:c r="A140" s="52" t="n">
        <x:v>46346</x:v>
      </x:c>
      <x:c r="B140" s="56" t="str"/>
      <x:c r="C140" s="56" t="str"/>
      <x:c r="D140" s="36" t="str">
        <x:v>Sur</x:v>
      </x:c>
      <x:c r="E140" s="36" t="str">
        <x:v>Tienda</x:v>
      </x:c>
      <x:c r="F140" s="36" t="str">
        <x:v>Viajes</x:v>
      </x:c>
      <x:c r="G140" s="36" t="str">
        <x:v>Licencia</x:v>
      </x:c>
      <x:c r="H140" s="36" t="str">
        <x:v>Ana</x:v>
      </x:c>
      <x:c r="I140" s="36" t="n">
        <x:v>9</x:v>
      </x:c>
      <x:c r="J140" s="54" t="n">
        <x:v>120</x:v>
      </x:c>
      <x:c r="K140" s="54" t="n">
        <x:v>1188</x:v>
      </x:c>
      <x:c r="L140" s="54" t="n">
        <x:v>548.73</x:v>
      </x:c>
    </x:row>
    <x:row r="141">
      <x:c r="A141" s="52" t="n">
        <x:v>46187</x:v>
      </x:c>
      <x:c r="B141" s="56" t="str"/>
      <x:c r="C141" s="56" t="str"/>
      <x:c r="D141" s="36" t="str">
        <x:v>Norte</x:v>
      </x:c>
      <x:c r="E141" s="36" t="str">
        <x:v>Tienda</x:v>
      </x:c>
      <x:c r="F141" s="36" t="str">
        <x:v>Viajes</x:v>
      </x:c>
      <x:c r="G141" s="36" t="str">
        <x:v>Plantilla</x:v>
      </x:c>
      <x:c r="H141" s="36" t="str">
        <x:v>Marta</x:v>
      </x:c>
      <x:c r="I141" s="36" t="n">
        <x:v>10</x:v>
      </x:c>
      <x:c r="J141" s="54" t="n">
        <x:v>19.9</x:v>
      </x:c>
      <x:c r="K141" s="54" t="n">
        <x:v>199</x:v>
      </x:c>
      <x:c r="L141" s="54" t="n">
        <x:v>124.36</x:v>
      </x:c>
    </x:row>
    <x:row r="142">
      <x:c r="A142" s="52" t="n">
        <x:v>46217</x:v>
      </x:c>
      <x:c r="B142" s="56" t="str"/>
      <x:c r="C142" s="56" t="str"/>
      <x:c r="D142" s="36" t="str">
        <x:v>Este</x:v>
      </x:c>
      <x:c r="E142" s="36" t="str">
        <x:v>Online</x:v>
      </x:c>
      <x:c r="F142" s="36" t="str">
        <x:v>Formacion</x:v>
      </x:c>
      <x:c r="G142" s="36" t="str">
        <x:v>Consultoria</x:v>
      </x:c>
      <x:c r="H142" s="36" t="str">
        <x:v>Sergi</x:v>
      </x:c>
      <x:c r="I142" s="36" t="n">
        <x:v>11</x:v>
      </x:c>
      <x:c r="J142" s="54" t="n">
        <x:v>80</x:v>
      </x:c>
      <x:c r="K142" s="54" t="n">
        <x:v>924</x:v>
      </x:c>
      <x:c r="L142" s="54" t="n">
        <x:v>610.16</x:v>
      </x:c>
    </x:row>
    <x:row r="143">
      <x:c r="A143" s="52" t="n">
        <x:v>46276</x:v>
      </x:c>
      <x:c r="B143" s="56" t="str"/>
      <x:c r="C143" s="56" t="str"/>
      <x:c r="D143" s="36" t="str">
        <x:v>Norte</x:v>
      </x:c>
      <x:c r="E143" s="36" t="str">
        <x:v>Tienda</x:v>
      </x:c>
      <x:c r="F143" s="36" t="str">
        <x:v>Material</x:v>
      </x:c>
      <x:c r="G143" s="36" t="str">
        <x:v>Consultoria</x:v>
      </x:c>
      <x:c r="H143" s="36" t="str">
        <x:v>Nora</x:v>
      </x:c>
      <x:c r="I143" s="36" t="n">
        <x:v>6</x:v>
      </x:c>
      <x:c r="J143" s="54" t="n">
        <x:v>80</x:v>
      </x:c>
      <x:c r="K143" s="54" t="n">
        <x:v>480</x:v>
      </x:c>
      <x:c r="L143" s="54" t="n">
        <x:v>338.07</x:v>
      </x:c>
    </x:row>
    <x:row r="144">
      <x:c r="A144" s="52" t="n">
        <x:v>46198</x:v>
      </x:c>
      <x:c r="B144" s="56" t="str"/>
      <x:c r="C144" s="56" t="str"/>
      <x:c r="D144" s="36" t="str">
        <x:v>Sur</x:v>
      </x:c>
      <x:c r="E144" s="36" t="str">
        <x:v>Online</x:v>
      </x:c>
      <x:c r="F144" s="36" t="str">
        <x:v>Software</x:v>
      </x:c>
      <x:c r="G144" s="36" t="str">
        <x:v>Curso online</x:v>
      </x:c>
      <x:c r="H144" s="36" t="str">
        <x:v>Ana</x:v>
      </x:c>
      <x:c r="I144" s="36" t="n">
        <x:v>10</x:v>
      </x:c>
      <x:c r="J144" s="54" t="n">
        <x:v>49.9</x:v>
      </x:c>
      <x:c r="K144" s="54" t="n">
        <x:v>548.9</x:v>
      </x:c>
      <x:c r="L144" s="54" t="n">
        <x:v>366.24</x:v>
      </x:c>
    </x:row>
    <x:row r="145">
      <x:c r="A145" s="52" t="n">
        <x:v>46100</x:v>
      </x:c>
      <x:c r="B145" s="56" t="str"/>
      <x:c r="C145" s="56" t="str"/>
      <x:c r="D145" s="36" t="str">
        <x:v>Este</x:v>
      </x:c>
      <x:c r="E145" s="36" t="str">
        <x:v>Tienda</x:v>
      </x:c>
      <x:c r="F145" s="36" t="str">
        <x:v>Viajes</x:v>
      </x:c>
      <x:c r="G145" s="36" t="str">
        <x:v>Soporte</x:v>
      </x:c>
      <x:c r="H145" s="36" t="str">
        <x:v>Nora</x:v>
      </x:c>
      <x:c r="I145" s="36" t="n">
        <x:v>5</x:v>
      </x:c>
      <x:c r="J145" s="54" t="n">
        <x:v>35</x:v>
      </x:c>
      <x:c r="K145" s="54" t="n">
        <x:v>175</x:v>
      </x:c>
      <x:c r="L145" s="54" t="n">
        <x:v>104.48</x:v>
      </x:c>
    </x:row>
    <x:row r="146">
      <x:c r="A146" s="52" t="n">
        <x:v>46244</x:v>
      </x:c>
      <x:c r="B146" s="56" t="str"/>
      <x:c r="C146" s="56" t="str"/>
      <x:c r="D146" s="36" t="str">
        <x:v>Este</x:v>
      </x:c>
      <x:c r="E146" s="36" t="str">
        <x:v>Distribuidor</x:v>
      </x:c>
      <x:c r="F146" s="36" t="str">
        <x:v>Servicios</x:v>
      </x:c>
      <x:c r="G146" s="36" t="str">
        <x:v>Plantilla</x:v>
      </x:c>
      <x:c r="H146" s="36" t="str">
        <x:v>Ana</x:v>
      </x:c>
      <x:c r="I146" s="36" t="n">
        <x:v>12</x:v>
      </x:c>
      <x:c r="J146" s="54" t="n">
        <x:v>19.9</x:v>
      </x:c>
      <x:c r="K146" s="54" t="n">
        <x:v>262.68</x:v>
      </x:c>
      <x:c r="L146" s="54" t="n">
        <x:v>128.06</x:v>
      </x:c>
    </x:row>
    <x:row r="147">
      <x:c r="A147" s="52" t="n">
        <x:v>46228</x:v>
      </x:c>
      <x:c r="B147" s="56" t="str"/>
      <x:c r="C147" s="56" t="str"/>
      <x:c r="D147" s="36" t="str">
        <x:v>Sur</x:v>
      </x:c>
      <x:c r="E147" s="36" t="str">
        <x:v>Distribuidor</x:v>
      </x:c>
      <x:c r="F147" s="36" t="str">
        <x:v>Material</x:v>
      </x:c>
      <x:c r="G147" s="36" t="str">
        <x:v>Curso online</x:v>
      </x:c>
      <x:c r="H147" s="36" t="str">
        <x:v>Luis</x:v>
      </x:c>
      <x:c r="I147" s="36" t="n">
        <x:v>1</x:v>
      </x:c>
      <x:c r="J147" s="54" t="n">
        <x:v>49.9</x:v>
      </x:c>
      <x:c r="K147" s="54" t="n">
        <x:v>49.9</x:v>
      </x:c>
      <x:c r="L147" s="54" t="n">
        <x:v>25.35</x:v>
      </x:c>
    </x:row>
    <x:row r="148">
      <x:c r="A148" s="52" t="n">
        <x:v>46318</x:v>
      </x:c>
      <x:c r="B148" s="56" t="str"/>
      <x:c r="C148" s="56" t="str"/>
      <x:c r="D148" s="36" t="str">
        <x:v>Norte</x:v>
      </x:c>
      <x:c r="E148" s="36" t="str">
        <x:v>Distribuidor</x:v>
      </x:c>
      <x:c r="F148" s="36" t="str">
        <x:v>Formacion</x:v>
      </x:c>
      <x:c r="G148" s="36" t="str">
        <x:v>Curso online</x:v>
      </x:c>
      <x:c r="H148" s="36" t="str">
        <x:v>Marta</x:v>
      </x:c>
      <x:c r="I148" s="36" t="n">
        <x:v>8</x:v>
      </x:c>
      <x:c r="J148" s="54" t="n">
        <x:v>49.9</x:v>
      </x:c>
      <x:c r="K148" s="54" t="n">
        <x:v>419.16</x:v>
      </x:c>
      <x:c r="L148" s="54" t="n">
        <x:v>251.23</x:v>
      </x:c>
    </x:row>
    <x:row r="149">
      <x:c r="A149" s="52" t="n">
        <x:v>46036</x:v>
      </x:c>
      <x:c r="B149" s="56" t="str"/>
      <x:c r="C149" s="56" t="str"/>
      <x:c r="D149" s="36" t="str">
        <x:v>Norte</x:v>
      </x:c>
      <x:c r="E149" s="36" t="str">
        <x:v>Distribuidor</x:v>
      </x:c>
      <x:c r="F149" s="36" t="str">
        <x:v>Material</x:v>
      </x:c>
      <x:c r="G149" s="36" t="str">
        <x:v>Soporte</x:v>
      </x:c>
      <x:c r="H149" s="36" t="str">
        <x:v>Luis</x:v>
      </x:c>
      <x:c r="I149" s="36" t="n">
        <x:v>7</x:v>
      </x:c>
      <x:c r="J149" s="54" t="n">
        <x:v>35</x:v>
      </x:c>
      <x:c r="K149" s="54" t="n">
        <x:v>245</x:v>
      </x:c>
      <x:c r="L149" s="54" t="n">
        <x:v>173.86</x:v>
      </x:c>
    </x:row>
    <x:row r="150">
      <x:c r="A150" s="52" t="n">
        <x:v>46216</x:v>
      </x:c>
      <x:c r="B150" s="56" t="str"/>
      <x:c r="C150" s="56" t="str"/>
      <x:c r="D150" s="36" t="str">
        <x:v>Oeste</x:v>
      </x:c>
      <x:c r="E150" s="36" t="str">
        <x:v>Marketplace</x:v>
      </x:c>
      <x:c r="F150" s="36" t="str">
        <x:v>Formacion</x:v>
      </x:c>
      <x:c r="G150" s="36" t="str">
        <x:v>Soporte</x:v>
      </x:c>
      <x:c r="H150" s="36" t="str">
        <x:v>Luis</x:v>
      </x:c>
      <x:c r="I150" s="36" t="n">
        <x:v>2</x:v>
      </x:c>
      <x:c r="J150" s="54" t="n">
        <x:v>35</x:v>
      </x:c>
      <x:c r="K150" s="54" t="n">
        <x:v>73.5</x:v>
      </x:c>
      <x:c r="L150" s="54" t="n">
        <x:v>44.68</x:v>
      </x:c>
    </x:row>
    <x:row r="151">
      <x:c r="A151" s="52" t="n">
        <x:v>46126</x:v>
      </x:c>
      <x:c r="B151" s="56" t="str"/>
      <x:c r="C151" s="56" t="str"/>
      <x:c r="D151" s="36" t="str">
        <x:v>Este</x:v>
      </x:c>
      <x:c r="E151" s="36" t="str">
        <x:v>Online</x:v>
      </x:c>
      <x:c r="F151" s="36" t="str">
        <x:v>Formacion</x:v>
      </x:c>
      <x:c r="G151" s="36" t="str">
        <x:v>Consultoria</x:v>
      </x:c>
      <x:c r="H151" s="36" t="str">
        <x:v>Luis</x:v>
      </x:c>
      <x:c r="I151" s="36" t="n">
        <x:v>2</x:v>
      </x:c>
      <x:c r="J151" s="54" t="n">
        <x:v>80</x:v>
      </x:c>
      <x:c r="K151" s="54" t="n">
        <x:v>176</x:v>
      </x:c>
      <x:c r="L151" s="54" t="n">
        <x:v>125.19</x:v>
      </x:c>
    </x:row>
    <x:row r="152">
      <x:c r="A152" s="52" t="n">
        <x:v>46087</x:v>
      </x:c>
      <x:c r="B152" s="56" t="str"/>
      <x:c r="C152" s="56" t="str"/>
      <x:c r="D152" s="36" t="str">
        <x:v>Este</x:v>
      </x:c>
      <x:c r="E152" s="36" t="str">
        <x:v>Distribuidor</x:v>
      </x:c>
      <x:c r="F152" s="36" t="str">
        <x:v>Viajes</x:v>
      </x:c>
      <x:c r="G152" s="36" t="str">
        <x:v>Curso online</x:v>
      </x:c>
      <x:c r="H152" s="36" t="str">
        <x:v>Luis</x:v>
      </x:c>
      <x:c r="I152" s="36" t="n">
        <x:v>6</x:v>
      </x:c>
      <x:c r="J152" s="54" t="n">
        <x:v>49.9</x:v>
      </x:c>
      <x:c r="K152" s="54" t="n">
        <x:v>329.34</x:v>
      </x:c>
      <x:c r="L152" s="54" t="n">
        <x:v>231.19</x:v>
      </x:c>
    </x:row>
    <x:row r="153">
      <x:c r="A153" s="52" t="n">
        <x:v>46174</x:v>
      </x:c>
      <x:c r="B153" s="56" t="str"/>
      <x:c r="C153" s="56" t="str"/>
      <x:c r="D153" s="36" t="str">
        <x:v>Este</x:v>
      </x:c>
      <x:c r="E153" s="36" t="str">
        <x:v>Distribuidor</x:v>
      </x:c>
      <x:c r="F153" s="36" t="str">
        <x:v>Software</x:v>
      </x:c>
      <x:c r="G153" s="36" t="str">
        <x:v>Consultoria</x:v>
      </x:c>
      <x:c r="H153" s="36" t="str">
        <x:v>Nora</x:v>
      </x:c>
      <x:c r="I153" s="36" t="n">
        <x:v>5</x:v>
      </x:c>
      <x:c r="J153" s="54" t="n">
        <x:v>80</x:v>
      </x:c>
      <x:c r="K153" s="54" t="n">
        <x:v>440</x:v>
      </x:c>
      <x:c r="L153" s="54" t="n">
        <x:v>209.15</x:v>
      </x:c>
    </x:row>
    <x:row r="154">
      <x:c r="A154" s="52" t="n">
        <x:v>46282</x:v>
      </x:c>
      <x:c r="B154" s="56" t="str"/>
      <x:c r="C154" s="56" t="str"/>
      <x:c r="D154" s="36" t="str">
        <x:v>Sur</x:v>
      </x:c>
      <x:c r="E154" s="36" t="str">
        <x:v>Marketplace</x:v>
      </x:c>
      <x:c r="F154" s="36" t="str">
        <x:v>Material</x:v>
      </x:c>
      <x:c r="G154" s="36" t="str">
        <x:v>Plantilla</x:v>
      </x:c>
      <x:c r="H154" s="36" t="str">
        <x:v>Pau</x:v>
      </x:c>
      <x:c r="I154" s="36" t="n">
        <x:v>10</x:v>
      </x:c>
      <x:c r="J154" s="54" t="n">
        <x:v>19.9</x:v>
      </x:c>
      <x:c r="K154" s="54" t="n">
        <x:v>218.9</x:v>
      </x:c>
      <x:c r="L154" s="54" t="n">
        <x:v>107.89</x:v>
      </x:c>
    </x:row>
    <x:row r="155">
      <x:c r="A155" s="52" t="n">
        <x:v>46157</x:v>
      </x:c>
      <x:c r="B155" s="56" t="str"/>
      <x:c r="C155" s="56" t="str"/>
      <x:c r="D155" s="36" t="str">
        <x:v>Sur</x:v>
      </x:c>
      <x:c r="E155" s="36" t="str">
        <x:v>Online</x:v>
      </x:c>
      <x:c r="F155" s="36" t="str">
        <x:v>Servicios</x:v>
      </x:c>
      <x:c r="G155" s="36" t="str">
        <x:v>Plantilla</x:v>
      </x:c>
      <x:c r="H155" s="36" t="str">
        <x:v>Luis</x:v>
      </x:c>
      <x:c r="I155" s="36" t="n">
        <x:v>7</x:v>
      </x:c>
      <x:c r="J155" s="54" t="n">
        <x:v>19.9</x:v>
      </x:c>
      <x:c r="K155" s="54" t="n">
        <x:v>139.3</x:v>
      </x:c>
      <x:c r="L155" s="54" t="n">
        <x:v>87.39</x:v>
      </x:c>
    </x:row>
    <x:row r="156">
      <x:c r="A156" s="52" t="n">
        <x:v>46099</x:v>
      </x:c>
      <x:c r="B156" s="56" t="str"/>
      <x:c r="C156" s="56" t="str"/>
      <x:c r="D156" s="36" t="str">
        <x:v>Norte</x:v>
      </x:c>
      <x:c r="E156" s="36" t="str">
        <x:v>Tienda</x:v>
      </x:c>
      <x:c r="F156" s="36" t="str">
        <x:v>Software</x:v>
      </x:c>
      <x:c r="G156" s="36" t="str">
        <x:v>Curso online</x:v>
      </x:c>
      <x:c r="H156" s="36" t="str">
        <x:v>Pau</x:v>
      </x:c>
      <x:c r="I156" s="36" t="n">
        <x:v>7</x:v>
      </x:c>
      <x:c r="J156" s="54" t="n">
        <x:v>49.9</x:v>
      </x:c>
      <x:c r="K156" s="54" t="n">
        <x:v>349.3</x:v>
      </x:c>
      <x:c r="L156" s="54" t="n">
        <x:v>158.48</x:v>
      </x:c>
    </x:row>
    <x:row r="157">
      <x:c r="A157" s="52" t="n">
        <x:v>46190</x:v>
      </x:c>
      <x:c r="B157" s="56" t="str"/>
      <x:c r="C157" s="56" t="str"/>
      <x:c r="D157" s="36" t="str">
        <x:v>Este</x:v>
      </x:c>
      <x:c r="E157" s="36" t="str">
        <x:v>Online</x:v>
      </x:c>
      <x:c r="F157" s="36" t="str">
        <x:v>Servicios</x:v>
      </x:c>
      <x:c r="G157" s="36" t="str">
        <x:v>Plantilla</x:v>
      </x:c>
      <x:c r="H157" s="36" t="str">
        <x:v>Ana</x:v>
      </x:c>
      <x:c r="I157" s="36" t="n">
        <x:v>5</x:v>
      </x:c>
      <x:c r="J157" s="54" t="n">
        <x:v>19.9</x:v>
      </x:c>
      <x:c r="K157" s="54" t="n">
        <x:v>99.5</x:v>
      </x:c>
      <x:c r="L157" s="54" t="n">
        <x:v>69.41</x:v>
      </x:c>
    </x:row>
    <x:row r="158">
      <x:c r="A158" s="52" t="n">
        <x:v>46383</x:v>
      </x:c>
      <x:c r="B158" s="56" t="str"/>
      <x:c r="C158" s="56" t="str"/>
      <x:c r="D158" s="36" t="str">
        <x:v>Oeste</x:v>
      </x:c>
      <x:c r="E158" s="36" t="str">
        <x:v>Online</x:v>
      </x:c>
      <x:c r="F158" s="36" t="str">
        <x:v>Viajes</x:v>
      </x:c>
      <x:c r="G158" s="36" t="str">
        <x:v>Consultoria</x:v>
      </x:c>
      <x:c r="H158" s="36" t="str">
        <x:v>Pau</x:v>
      </x:c>
      <x:c r="I158" s="36" t="n">
        <x:v>2</x:v>
      </x:c>
      <x:c r="J158" s="54" t="n">
        <x:v>80</x:v>
      </x:c>
      <x:c r="K158" s="54" t="n">
        <x:v>176</x:v>
      </x:c>
      <x:c r="L158" s="54" t="n">
        <x:v>92.93</x:v>
      </x:c>
    </x:row>
    <x:row r="159">
      <x:c r="A159" s="52" t="n">
        <x:v>46070</x:v>
      </x:c>
      <x:c r="B159" s="56" t="str"/>
      <x:c r="C159" s="56" t="str"/>
      <x:c r="D159" s="36" t="str">
        <x:v>Este</x:v>
      </x:c>
      <x:c r="E159" s="36" t="str">
        <x:v>Marketplace</x:v>
      </x:c>
      <x:c r="F159" s="36" t="str">
        <x:v>Material</x:v>
      </x:c>
      <x:c r="G159" s="36" t="str">
        <x:v>Licencia</x:v>
      </x:c>
      <x:c r="H159" s="36" t="str">
        <x:v>Luis</x:v>
      </x:c>
      <x:c r="I159" s="36" t="n">
        <x:v>8</x:v>
      </x:c>
      <x:c r="J159" s="54" t="n">
        <x:v>120</x:v>
      </x:c>
      <x:c r="K159" s="54" t="n">
        <x:v>960</x:v>
      </x:c>
      <x:c r="L159" s="54" t="n">
        <x:v>690.09</x:v>
      </x:c>
    </x:row>
    <x:row r="160">
      <x:c r="A160" s="52" t="n">
        <x:v>46207</x:v>
      </x:c>
      <x:c r="B160" s="56" t="str"/>
      <x:c r="C160" s="56" t="str"/>
      <x:c r="D160" s="36" t="str">
        <x:v>Oeste</x:v>
      </x:c>
      <x:c r="E160" s="36" t="str">
        <x:v>Online</x:v>
      </x:c>
      <x:c r="F160" s="36" t="str">
        <x:v>Viajes</x:v>
      </x:c>
      <x:c r="G160" s="36" t="str">
        <x:v>Soporte</x:v>
      </x:c>
      <x:c r="H160" s="36" t="str">
        <x:v>Luis</x:v>
      </x:c>
      <x:c r="I160" s="36" t="n">
        <x:v>7</x:v>
      </x:c>
      <x:c r="J160" s="54" t="n">
        <x:v>35</x:v>
      </x:c>
      <x:c r="K160" s="54" t="n">
        <x:v>257.25</x:v>
      </x:c>
      <x:c r="L160" s="54" t="n">
        <x:v>163.13</x:v>
      </x:c>
    </x:row>
    <x:row r="161">
      <x:c r="A161" s="52" t="n">
        <x:v>46227</x:v>
      </x:c>
      <x:c r="B161" s="56" t="str"/>
      <x:c r="C161" s="56" t="str"/>
      <x:c r="D161" s="36" t="str">
        <x:v>Oeste</x:v>
      </x:c>
      <x:c r="E161" s="36" t="str">
        <x:v>Marketplace</x:v>
      </x:c>
      <x:c r="F161" s="36" t="str">
        <x:v>Viajes</x:v>
      </x:c>
      <x:c r="G161" s="36" t="str">
        <x:v>Curso online</x:v>
      </x:c>
      <x:c r="H161" s="36" t="str">
        <x:v>Sergi</x:v>
      </x:c>
      <x:c r="I161" s="36" t="n">
        <x:v>3</x:v>
      </x:c>
      <x:c r="J161" s="54" t="n">
        <x:v>49.9</x:v>
      </x:c>
      <x:c r="K161" s="54" t="n">
        <x:v>157.19</x:v>
      </x:c>
      <x:c r="L161" s="54" t="n">
        <x:v>117.88</x:v>
      </x:c>
    </x:row>
    <x:row r="162">
      <x:c r="A162" s="52" t="n">
        <x:v>46115</x:v>
      </x:c>
      <x:c r="B162" s="56" t="str"/>
      <x:c r="C162" s="56" t="str"/>
      <x:c r="D162" s="36" t="str">
        <x:v>Sur</x:v>
      </x:c>
      <x:c r="E162" s="36" t="str">
        <x:v>Marketplace</x:v>
      </x:c>
      <x:c r="F162" s="36" t="str">
        <x:v>Material</x:v>
      </x:c>
      <x:c r="G162" s="36" t="str">
        <x:v>Licencia</x:v>
      </x:c>
      <x:c r="H162" s="36" t="str">
        <x:v>Marta</x:v>
      </x:c>
      <x:c r="I162" s="36" t="n">
        <x:v>3</x:v>
      </x:c>
      <x:c r="J162" s="54" t="n">
        <x:v>120</x:v>
      </x:c>
      <x:c r="K162" s="54" t="n">
        <x:v>360</x:v>
      </x:c>
      <x:c r="L162" s="54" t="n">
        <x:v>246.17</x:v>
      </x:c>
    </x:row>
    <x:row r="163">
      <x:c r="A163" s="52" t="n">
        <x:v>46061</x:v>
      </x:c>
      <x:c r="B163" s="56" t="str"/>
      <x:c r="C163" s="56" t="str"/>
      <x:c r="D163" s="36" t="str">
        <x:v>Sur</x:v>
      </x:c>
      <x:c r="E163" s="36" t="str">
        <x:v>Distribuidor</x:v>
      </x:c>
      <x:c r="F163" s="36" t="str">
        <x:v>Formacion</x:v>
      </x:c>
      <x:c r="G163" s="36" t="str">
        <x:v>Plantilla</x:v>
      </x:c>
      <x:c r="H163" s="36" t="str">
        <x:v>Marta</x:v>
      </x:c>
      <x:c r="I163" s="36" t="n">
        <x:v>12</x:v>
      </x:c>
      <x:c r="J163" s="54" t="n">
        <x:v>19.9</x:v>
      </x:c>
      <x:c r="K163" s="54" t="n">
        <x:v>238.8</x:v>
      </x:c>
      <x:c r="L163" s="54" t="n">
        <x:v>145.46</x:v>
      </x:c>
    </x:row>
    <x:row r="164">
      <x:c r="A164" s="52" t="n">
        <x:v>46188</x:v>
      </x:c>
      <x:c r="B164" s="56" t="str"/>
      <x:c r="C164" s="56" t="str"/>
      <x:c r="D164" s="36" t="str">
        <x:v>Este</x:v>
      </x:c>
      <x:c r="E164" s="36" t="str">
        <x:v>Online</x:v>
      </x:c>
      <x:c r="F164" s="36" t="str">
        <x:v>Formacion</x:v>
      </x:c>
      <x:c r="G164" s="36" t="str">
        <x:v>Licencia</x:v>
      </x:c>
      <x:c r="H164" s="36" t="str">
        <x:v>Nora</x:v>
      </x:c>
      <x:c r="I164" s="36" t="n">
        <x:v>3</x:v>
      </x:c>
      <x:c r="J164" s="54" t="n">
        <x:v>120</x:v>
      </x:c>
      <x:c r="K164" s="54" t="n">
        <x:v>360</x:v>
      </x:c>
      <x:c r="L164" s="54" t="n">
        <x:v>222.76</x:v>
      </x:c>
    </x:row>
    <x:row r="165">
      <x:c r="A165" s="52" t="n">
        <x:v>46363</x:v>
      </x:c>
      <x:c r="B165" s="56" t="str"/>
      <x:c r="C165" s="56" t="str"/>
      <x:c r="D165" s="36" t="str">
        <x:v>Sur</x:v>
      </x:c>
      <x:c r="E165" s="36" t="str">
        <x:v>Tienda</x:v>
      </x:c>
      <x:c r="F165" s="36" t="str">
        <x:v>Viajes</x:v>
      </x:c>
      <x:c r="G165" s="36" t="str">
        <x:v>Consultoria</x:v>
      </x:c>
      <x:c r="H165" s="36" t="str">
        <x:v>Nora</x:v>
      </x:c>
      <x:c r="I165" s="36" t="n">
        <x:v>6</x:v>
      </x:c>
      <x:c r="J165" s="54" t="n">
        <x:v>80</x:v>
      </x:c>
      <x:c r="K165" s="54" t="n">
        <x:v>480</x:v>
      </x:c>
      <x:c r="L165" s="54" t="n">
        <x:v>302.98</x:v>
      </x:c>
    </x:row>
    <x:row r="166">
      <x:c r="A166" s="52" t="n">
        <x:v>46033</x:v>
      </x:c>
      <x:c r="B166" s="56" t="str"/>
      <x:c r="C166" s="56" t="str"/>
      <x:c r="D166" s="36" t="str">
        <x:v>Este</x:v>
      </x:c>
      <x:c r="E166" s="36" t="str">
        <x:v>Distribuidor</x:v>
      </x:c>
      <x:c r="F166" s="36" t="str">
        <x:v>Viajes</x:v>
      </x:c>
      <x:c r="G166" s="36" t="str">
        <x:v>Licencia</x:v>
      </x:c>
      <x:c r="H166" s="36" t="str">
        <x:v>Nora</x:v>
      </x:c>
      <x:c r="I166" s="36" t="n">
        <x:v>2</x:v>
      </x:c>
      <x:c r="J166" s="54" t="n">
        <x:v>120</x:v>
      </x:c>
      <x:c r="K166" s="54" t="n">
        <x:v>264</x:v>
      </x:c>
      <x:c r="L166" s="54" t="n">
        <x:v>119.7</x:v>
      </x:c>
    </x:row>
    <x:row r="167">
      <x:c r="A167" s="52" t="n">
        <x:v>46150</x:v>
      </x:c>
      <x:c r="B167" s="56" t="str"/>
      <x:c r="C167" s="56" t="str"/>
      <x:c r="D167" s="36" t="str">
        <x:v>Oeste</x:v>
      </x:c>
      <x:c r="E167" s="36" t="str">
        <x:v>Marketplace</x:v>
      </x:c>
      <x:c r="F167" s="36" t="str">
        <x:v>Software</x:v>
      </x:c>
      <x:c r="G167" s="36" t="str">
        <x:v>Consultoria</x:v>
      </x:c>
      <x:c r="H167" s="36" t="str">
        <x:v>Nora</x:v>
      </x:c>
      <x:c r="I167" s="36" t="n">
        <x:v>6</x:v>
      </x:c>
      <x:c r="J167" s="54" t="n">
        <x:v>80</x:v>
      </x:c>
      <x:c r="K167" s="54" t="n">
        <x:v>480</x:v>
      </x:c>
      <x:c r="L167" s="54" t="n">
        <x:v>323.69</x:v>
      </x:c>
    </x:row>
    <x:row r="168">
      <x:c r="A168" s="52" t="n">
        <x:v>46052</x:v>
      </x:c>
      <x:c r="B168" s="56" t="str"/>
      <x:c r="C168" s="56" t="str"/>
      <x:c r="D168" s="36" t="str">
        <x:v>Este</x:v>
      </x:c>
      <x:c r="E168" s="36" t="str">
        <x:v>Marketplace</x:v>
      </x:c>
      <x:c r="F168" s="36" t="str">
        <x:v>Software</x:v>
      </x:c>
      <x:c r="G168" s="36" t="str">
        <x:v>Plantilla</x:v>
      </x:c>
      <x:c r="H168" s="36" t="str">
        <x:v>Nora</x:v>
      </x:c>
      <x:c r="I168" s="36" t="n">
        <x:v>11</x:v>
      </x:c>
      <x:c r="J168" s="54" t="n">
        <x:v>19.9</x:v>
      </x:c>
      <x:c r="K168" s="54" t="n">
        <x:v>229.84</x:v>
      </x:c>
      <x:c r="L168" s="54" t="n">
        <x:v>169.16</x:v>
      </x:c>
    </x:row>
    <x:row r="169">
      <x:c r="A169" s="52" t="n">
        <x:v>46308</x:v>
      </x:c>
      <x:c r="B169" s="56" t="str"/>
      <x:c r="C169" s="56" t="str"/>
      <x:c r="D169" s="36" t="str">
        <x:v>Sur</x:v>
      </x:c>
      <x:c r="E169" s="36" t="str">
        <x:v>Marketplace</x:v>
      </x:c>
      <x:c r="F169" s="36" t="str">
        <x:v>Software</x:v>
      </x:c>
      <x:c r="G169" s="36" t="str">
        <x:v>Plantilla</x:v>
      </x:c>
      <x:c r="H169" s="36" t="str">
        <x:v>Luis</x:v>
      </x:c>
      <x:c r="I169" s="36" t="n">
        <x:v>5</x:v>
      </x:c>
      <x:c r="J169" s="54" t="n">
        <x:v>19.9</x:v>
      </x:c>
      <x:c r="K169" s="54" t="n">
        <x:v>109.45</x:v>
      </x:c>
      <x:c r="L169" s="54" t="n">
        <x:v>75.82</x:v>
      </x:c>
    </x:row>
    <x:row r="170">
      <x:c r="A170" s="52" t="n">
        <x:v>46056</x:v>
      </x:c>
      <x:c r="B170" s="56" t="str"/>
      <x:c r="C170" s="56" t="str"/>
      <x:c r="D170" s="36" t="str">
        <x:v>Norte</x:v>
      </x:c>
      <x:c r="E170" s="36" t="str">
        <x:v>Distribuidor</x:v>
      </x:c>
      <x:c r="F170" s="36" t="str">
        <x:v>Viajes</x:v>
      </x:c>
      <x:c r="G170" s="36" t="str">
        <x:v>Licencia</x:v>
      </x:c>
      <x:c r="H170" s="36" t="str">
        <x:v>Ana</x:v>
      </x:c>
      <x:c r="I170" s="36" t="n">
        <x:v>2</x:v>
      </x:c>
      <x:c r="J170" s="54" t="n">
        <x:v>120</x:v>
      </x:c>
      <x:c r="K170" s="54" t="n">
        <x:v>252</x:v>
      </x:c>
      <x:c r="L170" s="54" t="n">
        <x:v>121.35</x:v>
      </x:c>
    </x:row>
    <x:row r="171">
      <x:c r="A171" s="52" t="n">
        <x:v>46364</x:v>
      </x:c>
      <x:c r="B171" s="56" t="str"/>
      <x:c r="C171" s="56" t="str"/>
      <x:c r="D171" s="36" t="str">
        <x:v>Norte</x:v>
      </x:c>
      <x:c r="E171" s="36" t="str">
        <x:v>Tienda</x:v>
      </x:c>
      <x:c r="F171" s="36" t="str">
        <x:v>Software</x:v>
      </x:c>
      <x:c r="G171" s="36" t="str">
        <x:v>Plantilla</x:v>
      </x:c>
      <x:c r="H171" s="36" t="str">
        <x:v>Ana</x:v>
      </x:c>
      <x:c r="I171" s="36" t="n">
        <x:v>5</x:v>
      </x:c>
      <x:c r="J171" s="54" t="n">
        <x:v>19.9</x:v>
      </x:c>
      <x:c r="K171" s="54" t="n">
        <x:v>109.45</x:v>
      </x:c>
      <x:c r="L171" s="54" t="n">
        <x:v>75.99</x:v>
      </x:c>
    </x:row>
    <x:row r="172">
      <x:c r="A172" s="52" t="n">
        <x:v>46101</x:v>
      </x:c>
      <x:c r="B172" s="56" t="str"/>
      <x:c r="C172" s="56" t="str"/>
      <x:c r="D172" s="36" t="str">
        <x:v>Sur</x:v>
      </x:c>
      <x:c r="E172" s="36" t="str">
        <x:v>Marketplace</x:v>
      </x:c>
      <x:c r="F172" s="36" t="str">
        <x:v>Formacion</x:v>
      </x:c>
      <x:c r="G172" s="36" t="str">
        <x:v>Soporte</x:v>
      </x:c>
      <x:c r="H172" s="36" t="str">
        <x:v>Pau</x:v>
      </x:c>
      <x:c r="I172" s="36" t="n">
        <x:v>6</x:v>
      </x:c>
      <x:c r="J172" s="54" t="n">
        <x:v>35</x:v>
      </x:c>
      <x:c r="K172" s="54" t="n">
        <x:v>231</x:v>
      </x:c>
      <x:c r="L172" s="54" t="n">
        <x:v>141.44</x:v>
      </x:c>
    </x:row>
    <x:row r="173">
      <x:c r="A173" s="52" t="n">
        <x:v>46045</x:v>
      </x:c>
      <x:c r="B173" s="56" t="str"/>
      <x:c r="C173" s="56" t="str"/>
      <x:c r="D173" s="36" t="str">
        <x:v>Este</x:v>
      </x:c>
      <x:c r="E173" s="36" t="str">
        <x:v>Distribuidor</x:v>
      </x:c>
      <x:c r="F173" s="36" t="str">
        <x:v>Software</x:v>
      </x:c>
      <x:c r="G173" s="36" t="str">
        <x:v>Plantilla</x:v>
      </x:c>
      <x:c r="H173" s="36" t="str">
        <x:v>Nora</x:v>
      </x:c>
      <x:c r="I173" s="36" t="n">
        <x:v>9</x:v>
      </x:c>
      <x:c r="J173" s="54" t="n">
        <x:v>19.9</x:v>
      </x:c>
      <x:c r="K173" s="54" t="n">
        <x:v>188.06</x:v>
      </x:c>
      <x:c r="L173" s="54" t="n">
        <x:v>101.36</x:v>
      </x:c>
    </x:row>
    <x:row r="174">
      <x:c r="A174" s="52" t="n">
        <x:v>46074</x:v>
      </x:c>
      <x:c r="B174" s="56" t="str"/>
      <x:c r="C174" s="56" t="str"/>
      <x:c r="D174" s="36" t="str">
        <x:v>Este</x:v>
      </x:c>
      <x:c r="E174" s="36" t="str">
        <x:v>Tienda</x:v>
      </x:c>
      <x:c r="F174" s="36" t="str">
        <x:v>Software</x:v>
      </x:c>
      <x:c r="G174" s="36" t="str">
        <x:v>Soporte</x:v>
      </x:c>
      <x:c r="H174" s="36" t="str">
        <x:v>Sergi</x:v>
      </x:c>
      <x:c r="I174" s="36" t="n">
        <x:v>8</x:v>
      </x:c>
      <x:c r="J174" s="54" t="n">
        <x:v>35</x:v>
      </x:c>
      <x:c r="K174" s="54" t="n">
        <x:v>280</x:v>
      </x:c>
      <x:c r="L174" s="54" t="n">
        <x:v>144.25</x:v>
      </x:c>
    </x:row>
    <x:row r="175">
      <x:c r="A175" s="52" t="n">
        <x:v>46266</x:v>
      </x:c>
      <x:c r="B175" s="56" t="str"/>
      <x:c r="C175" s="56" t="str"/>
      <x:c r="D175" s="36" t="str">
        <x:v>Este</x:v>
      </x:c>
      <x:c r="E175" s="36" t="str">
        <x:v>Distribuidor</x:v>
      </x:c>
      <x:c r="F175" s="36" t="str">
        <x:v>Material</x:v>
      </x:c>
      <x:c r="G175" s="36" t="str">
        <x:v>Plantilla</x:v>
      </x:c>
      <x:c r="H175" s="36" t="str">
        <x:v>Sergi</x:v>
      </x:c>
      <x:c r="I175" s="36" t="n">
        <x:v>11</x:v>
      </x:c>
      <x:c r="J175" s="54" t="n">
        <x:v>19.9</x:v>
      </x:c>
      <x:c r="K175" s="54" t="n">
        <x:v>229.84</x:v>
      </x:c>
      <x:c r="L175" s="54" t="n">
        <x:v>126.81</x:v>
      </x:c>
    </x:row>
    <x:row r="176">
      <x:c r="A176" s="52" t="n">
        <x:v>46109</x:v>
      </x:c>
      <x:c r="B176" s="56" t="str"/>
      <x:c r="C176" s="56" t="str"/>
      <x:c r="D176" s="36" t="str">
        <x:v>Sur</x:v>
      </x:c>
      <x:c r="E176" s="36" t="str">
        <x:v>Marketplace</x:v>
      </x:c>
      <x:c r="F176" s="36" t="str">
        <x:v>Formacion</x:v>
      </x:c>
      <x:c r="G176" s="36" t="str">
        <x:v>Curso online</x:v>
      </x:c>
      <x:c r="H176" s="36" t="str">
        <x:v>Ana</x:v>
      </x:c>
      <x:c r="I176" s="36" t="n">
        <x:v>10</x:v>
      </x:c>
      <x:c r="J176" s="54" t="n">
        <x:v>49.9</x:v>
      </x:c>
      <x:c r="K176" s="54" t="n">
        <x:v>499</x:v>
      </x:c>
      <x:c r="L176" s="54" t="n">
        <x:v>268.74</x:v>
      </x:c>
    </x:row>
    <x:row r="177">
      <x:c r="A177" s="52" t="n">
        <x:v>46205</x:v>
      </x:c>
      <x:c r="B177" s="56" t="str"/>
      <x:c r="C177" s="56" t="str"/>
      <x:c r="D177" s="36" t="str">
        <x:v>Oeste</x:v>
      </x:c>
      <x:c r="E177" s="36" t="str">
        <x:v>Marketplace</x:v>
      </x:c>
      <x:c r="F177" s="36" t="str">
        <x:v>Viajes</x:v>
      </x:c>
      <x:c r="G177" s="36" t="str">
        <x:v>Soporte</x:v>
      </x:c>
      <x:c r="H177" s="36" t="str">
        <x:v>Nora</x:v>
      </x:c>
      <x:c r="I177" s="36" t="n">
        <x:v>8</x:v>
      </x:c>
      <x:c r="J177" s="54" t="n">
        <x:v>35</x:v>
      </x:c>
      <x:c r="K177" s="54" t="n">
        <x:v>294</x:v>
      </x:c>
      <x:c r="L177" s="54" t="n">
        <x:v>175.5</x:v>
      </x:c>
    </x:row>
    <x:row r="178">
      <x:c r="A178" s="52" t="n">
        <x:v>46179</x:v>
      </x:c>
      <x:c r="B178" s="56" t="str"/>
      <x:c r="C178" s="56" t="str"/>
      <x:c r="D178" s="36" t="str">
        <x:v>Oeste</x:v>
      </x:c>
      <x:c r="E178" s="36" t="str">
        <x:v>Online</x:v>
      </x:c>
      <x:c r="F178" s="36" t="str">
        <x:v>Servicios</x:v>
      </x:c>
      <x:c r="G178" s="36" t="str">
        <x:v>Consultoria</x:v>
      </x:c>
      <x:c r="H178" s="36" t="str">
        <x:v>Ana</x:v>
      </x:c>
      <x:c r="I178" s="36" t="n">
        <x:v>1</x:v>
      </x:c>
      <x:c r="J178" s="54" t="n">
        <x:v>80</x:v>
      </x:c>
      <x:c r="K178" s="54" t="n">
        <x:v>80</x:v>
      </x:c>
      <x:c r="L178" s="54" t="n">
        <x:v>45.42</x:v>
      </x:c>
    </x:row>
    <x:row r="179">
      <x:c r="A179" s="52" t="n">
        <x:v>46136</x:v>
      </x:c>
      <x:c r="B179" s="56" t="str"/>
      <x:c r="C179" s="56" t="str"/>
      <x:c r="D179" s="36" t="str">
        <x:v>Oeste</x:v>
      </x:c>
      <x:c r="E179" s="36" t="str">
        <x:v>Marketplace</x:v>
      </x:c>
      <x:c r="F179" s="36" t="str">
        <x:v>Formacion</x:v>
      </x:c>
      <x:c r="G179" s="36" t="str">
        <x:v>Licencia</x:v>
      </x:c>
      <x:c r="H179" s="36" t="str">
        <x:v>Pau</x:v>
      </x:c>
      <x:c r="I179" s="36" t="n">
        <x:v>9</x:v>
      </x:c>
      <x:c r="J179" s="54" t="n">
        <x:v>120</x:v>
      </x:c>
      <x:c r="K179" s="54" t="n">
        <x:v>1134</x:v>
      </x:c>
      <x:c r="L179" s="54" t="n">
        <x:v>688.59</x:v>
      </x:c>
    </x:row>
    <x:row r="180">
      <x:c r="A180" s="52" t="n">
        <x:v>46054</x:v>
      </x:c>
      <x:c r="B180" s="56" t="str"/>
      <x:c r="C180" s="56" t="str"/>
      <x:c r="D180" s="36" t="str">
        <x:v>Este</x:v>
      </x:c>
      <x:c r="E180" s="36" t="str">
        <x:v>Distribuidor</x:v>
      </x:c>
      <x:c r="F180" s="36" t="str">
        <x:v>Servicios</x:v>
      </x:c>
      <x:c r="G180" s="36" t="str">
        <x:v>Licencia</x:v>
      </x:c>
      <x:c r="H180" s="36" t="str">
        <x:v>Ana</x:v>
      </x:c>
      <x:c r="I180" s="36" t="n">
        <x:v>4</x:v>
      </x:c>
      <x:c r="J180" s="54" t="n">
        <x:v>120</x:v>
      </x:c>
      <x:c r="K180" s="54" t="n">
        <x:v>480</x:v>
      </x:c>
      <x:c r="L180" s="54" t="n">
        <x:v>338.92</x:v>
      </x:c>
    </x:row>
    <x:row r="181">
      <x:c r="A181" s="52" t="n">
        <x:v>46081</x:v>
      </x:c>
      <x:c r="B181" s="56" t="str"/>
      <x:c r="C181" s="56" t="str"/>
      <x:c r="D181" s="36" t="str">
        <x:v>Norte</x:v>
      </x:c>
      <x:c r="E181" s="36" t="str">
        <x:v>Tienda</x:v>
      </x:c>
      <x:c r="F181" s="36" t="str">
        <x:v>Servicios</x:v>
      </x:c>
      <x:c r="G181" s="36" t="str">
        <x:v>Curso online</x:v>
      </x:c>
      <x:c r="H181" s="36" t="str">
        <x:v>Sergi</x:v>
      </x:c>
      <x:c r="I181" s="36" t="n">
        <x:v>6</x:v>
      </x:c>
      <x:c r="J181" s="54" t="n">
        <x:v>49.9</x:v>
      </x:c>
      <x:c r="K181" s="54" t="n">
        <x:v>329.34</x:v>
      </x:c>
      <x:c r="L181" s="54" t="n">
        <x:v>216.96</x:v>
      </x:c>
    </x:row>
    <x:row r="182">
      <x:c r="A182" s="52" t="n">
        <x:v>46135</x:v>
      </x:c>
      <x:c r="B182" s="56" t="str"/>
      <x:c r="C182" s="56" t="str"/>
      <x:c r="D182" s="36" t="str">
        <x:v>Sur</x:v>
      </x:c>
      <x:c r="E182" s="36" t="str">
        <x:v>Distribuidor</x:v>
      </x:c>
      <x:c r="F182" s="36" t="str">
        <x:v>Material</x:v>
      </x:c>
      <x:c r="G182" s="36" t="str">
        <x:v>Plantilla</x:v>
      </x:c>
      <x:c r="H182" s="36" t="str">
        <x:v>Luis</x:v>
      </x:c>
      <x:c r="I182" s="36" t="n">
        <x:v>12</x:v>
      </x:c>
      <x:c r="J182" s="54" t="n">
        <x:v>19.9</x:v>
      </x:c>
      <x:c r="K182" s="54" t="n">
        <x:v>262.68</x:v>
      </x:c>
      <x:c r="L182" s="54" t="n">
        <x:v>121.82</x:v>
      </x:c>
    </x:row>
    <x:row r="183">
      <x:c r="A183" s="52" t="n">
        <x:v>46098</x:v>
      </x:c>
      <x:c r="B183" s="56" t="str"/>
      <x:c r="C183" s="56" t="str"/>
      <x:c r="D183" s="36" t="str">
        <x:v>Sur</x:v>
      </x:c>
      <x:c r="E183" s="36" t="str">
        <x:v>Distribuidor</x:v>
      </x:c>
      <x:c r="F183" s="36" t="str">
        <x:v>Servicios</x:v>
      </x:c>
      <x:c r="G183" s="36" t="str">
        <x:v>Licencia</x:v>
      </x:c>
      <x:c r="H183" s="36" t="str">
        <x:v>Nora</x:v>
      </x:c>
      <x:c r="I183" s="36" t="n">
        <x:v>12</x:v>
      </x:c>
      <x:c r="J183" s="54" t="n">
        <x:v>120</x:v>
      </x:c>
      <x:c r="K183" s="54" t="n">
        <x:v>1512</x:v>
      </x:c>
      <x:c r="L183" s="54" t="n">
        <x:v>965.64</x:v>
      </x:c>
    </x:row>
    <x:row r="184">
      <x:c r="A184" s="52" t="n">
        <x:v>46106</x:v>
      </x:c>
      <x:c r="B184" s="56" t="str"/>
      <x:c r="C184" s="56" t="str"/>
      <x:c r="D184" s="36" t="str">
        <x:v>Este</x:v>
      </x:c>
      <x:c r="E184" s="36" t="str">
        <x:v>Marketplace</x:v>
      </x:c>
      <x:c r="F184" s="36" t="str">
        <x:v>Viajes</x:v>
      </x:c>
      <x:c r="G184" s="36" t="str">
        <x:v>Plantilla</x:v>
      </x:c>
      <x:c r="H184" s="36" t="str">
        <x:v>Marta</x:v>
      </x:c>
      <x:c r="I184" s="36" t="n">
        <x:v>10</x:v>
      </x:c>
      <x:c r="J184" s="54" t="n">
        <x:v>19.9</x:v>
      </x:c>
      <x:c r="K184" s="54" t="n">
        <x:v>208.95</x:v>
      </x:c>
      <x:c r="L184" s="54" t="n">
        <x:v>126.05</x:v>
      </x:c>
    </x:row>
    <x:row r="185">
      <x:c r="A185" s="52" t="n">
        <x:v>46061</x:v>
      </x:c>
      <x:c r="B185" s="56" t="str"/>
      <x:c r="C185" s="56" t="str"/>
      <x:c r="D185" s="36" t="str">
        <x:v>Este</x:v>
      </x:c>
      <x:c r="E185" s="36" t="str">
        <x:v>Online</x:v>
      </x:c>
      <x:c r="F185" s="36" t="str">
        <x:v>Viajes</x:v>
      </x:c>
      <x:c r="G185" s="36" t="str">
        <x:v>Soporte</x:v>
      </x:c>
      <x:c r="H185" s="36" t="str">
        <x:v>Sergi</x:v>
      </x:c>
      <x:c r="I185" s="36" t="n">
        <x:v>3</x:v>
      </x:c>
      <x:c r="J185" s="54" t="n">
        <x:v>35</x:v>
      </x:c>
      <x:c r="K185" s="54" t="n">
        <x:v>110.25</x:v>
      </x:c>
      <x:c r="L185" s="54" t="n">
        <x:v>79.74</x:v>
      </x:c>
    </x:row>
    <x:row r="186">
      <x:c r="A186" s="52" t="n">
        <x:v>46338</x:v>
      </x:c>
      <x:c r="B186" s="56" t="str"/>
      <x:c r="C186" s="56" t="str"/>
      <x:c r="D186" s="36" t="str">
        <x:v>Oeste</x:v>
      </x:c>
      <x:c r="E186" s="36" t="str">
        <x:v>Marketplace</x:v>
      </x:c>
      <x:c r="F186" s="36" t="str">
        <x:v>Formacion</x:v>
      </x:c>
      <x:c r="G186" s="36" t="str">
        <x:v>Curso online</x:v>
      </x:c>
      <x:c r="H186" s="36" t="str">
        <x:v>Nora</x:v>
      </x:c>
      <x:c r="I186" s="36" t="n">
        <x:v>3</x:v>
      </x:c>
      <x:c r="J186" s="54" t="n">
        <x:v>49.9</x:v>
      </x:c>
      <x:c r="K186" s="54" t="n">
        <x:v>157.19</x:v>
      </x:c>
      <x:c r="L186" s="54" t="n">
        <x:v>94.02</x:v>
      </x:c>
    </x:row>
    <x:row r="187">
      <x:c r="A187" s="52" t="n">
        <x:v>46069</x:v>
      </x:c>
      <x:c r="B187" s="56" t="str"/>
      <x:c r="C187" s="56" t="str"/>
      <x:c r="D187" s="36" t="str">
        <x:v>Oeste</x:v>
      </x:c>
      <x:c r="E187" s="36" t="str">
        <x:v>Tienda</x:v>
      </x:c>
      <x:c r="F187" s="36" t="str">
        <x:v>Servicios</x:v>
      </x:c>
      <x:c r="G187" s="36" t="str">
        <x:v>Curso online</x:v>
      </x:c>
      <x:c r="H187" s="36" t="str">
        <x:v>Nora</x:v>
      </x:c>
      <x:c r="I187" s="36" t="n">
        <x:v>9</x:v>
      </x:c>
      <x:c r="J187" s="54" t="n">
        <x:v>49.9</x:v>
      </x:c>
      <x:c r="K187" s="54" t="n">
        <x:v>494.01</x:v>
      </x:c>
      <x:c r="L187" s="54" t="n">
        <x:v>270.23</x:v>
      </x:c>
    </x:row>
    <x:row r="188">
      <x:c r="A188" s="52" t="n">
        <x:v>46088</x:v>
      </x:c>
      <x:c r="B188" s="56" t="str"/>
      <x:c r="C188" s="56" t="str"/>
      <x:c r="D188" s="36" t="str">
        <x:v>Norte</x:v>
      </x:c>
      <x:c r="E188" s="36" t="str">
        <x:v>Distribuidor</x:v>
      </x:c>
      <x:c r="F188" s="36" t="str">
        <x:v>Servicios</x:v>
      </x:c>
      <x:c r="G188" s="36" t="str">
        <x:v>Licencia</x:v>
      </x:c>
      <x:c r="H188" s="36" t="str">
        <x:v>Marta</x:v>
      </x:c>
      <x:c r="I188" s="36" t="n">
        <x:v>10</x:v>
      </x:c>
      <x:c r="J188" s="54" t="n">
        <x:v>120</x:v>
      </x:c>
      <x:c r="K188" s="54" t="n">
        <x:v>1320</x:v>
      </x:c>
      <x:c r="L188" s="54" t="n">
        <x:v>611.8</x:v>
      </x:c>
    </x:row>
    <x:row r="189">
      <x:c r="A189" s="52" t="n">
        <x:v>46093</x:v>
      </x:c>
      <x:c r="B189" s="56" t="str"/>
      <x:c r="C189" s="56" t="str"/>
      <x:c r="D189" s="36" t="str">
        <x:v>Este</x:v>
      </x:c>
      <x:c r="E189" s="36" t="str">
        <x:v>Distribuidor</x:v>
      </x:c>
      <x:c r="F189" s="36" t="str">
        <x:v>Viajes</x:v>
      </x:c>
      <x:c r="G189" s="36" t="str">
        <x:v>Licencia</x:v>
      </x:c>
      <x:c r="H189" s="36" t="str">
        <x:v>Pau</x:v>
      </x:c>
      <x:c r="I189" s="36" t="n">
        <x:v>1</x:v>
      </x:c>
      <x:c r="J189" s="54" t="n">
        <x:v>120</x:v>
      </x:c>
      <x:c r="K189" s="54" t="n">
        <x:v>120</x:v>
      </x:c>
      <x:c r="L189" s="54" t="n">
        <x:v>88.34</x:v>
      </x:c>
    </x:row>
    <x:row r="190">
      <x:c r="A190" s="52" t="n">
        <x:v>46192</x:v>
      </x:c>
      <x:c r="B190" s="56" t="str"/>
      <x:c r="C190" s="56" t="str"/>
      <x:c r="D190" s="36" t="str">
        <x:v>Norte</x:v>
      </x:c>
      <x:c r="E190" s="36" t="str">
        <x:v>Online</x:v>
      </x:c>
      <x:c r="F190" s="36" t="str">
        <x:v>Software</x:v>
      </x:c>
      <x:c r="G190" s="36" t="str">
        <x:v>Plantilla</x:v>
      </x:c>
      <x:c r="H190" s="36" t="str">
        <x:v>Pau</x:v>
      </x:c>
      <x:c r="I190" s="36" t="n">
        <x:v>9</x:v>
      </x:c>
      <x:c r="J190" s="54" t="n">
        <x:v>19.9</x:v>
      </x:c>
      <x:c r="K190" s="54" t="n">
        <x:v>197.01</x:v>
      </x:c>
      <x:c r="L190" s="54" t="n">
        <x:v>113.88</x:v>
      </x:c>
    </x:row>
    <x:row r="191">
      <x:c r="A191" s="52" t="n">
        <x:v>46357</x:v>
      </x:c>
      <x:c r="B191" s="56" t="str"/>
      <x:c r="C191" s="56" t="str"/>
      <x:c r="D191" s="36" t="str">
        <x:v>Oeste</x:v>
      </x:c>
      <x:c r="E191" s="36" t="str">
        <x:v>Marketplace</x:v>
      </x:c>
      <x:c r="F191" s="36" t="str">
        <x:v>Formacion</x:v>
      </x:c>
      <x:c r="G191" s="36" t="str">
        <x:v>Curso online</x:v>
      </x:c>
      <x:c r="H191" s="36" t="str">
        <x:v>Pau</x:v>
      </x:c>
      <x:c r="I191" s="36" t="n">
        <x:v>10</x:v>
      </x:c>
      <x:c r="J191" s="54" t="n">
        <x:v>49.9</x:v>
      </x:c>
      <x:c r="K191" s="54" t="n">
        <x:v>499</x:v>
      </x:c>
      <x:c r="L191" s="54" t="n">
        <x:v>228.4</x:v>
      </x:c>
    </x:row>
    <x:row r="192">
      <x:c r="A192" s="52" t="n">
        <x:v>46072</x:v>
      </x:c>
      <x:c r="B192" s="56" t="str"/>
      <x:c r="C192" s="56" t="str"/>
      <x:c r="D192" s="36" t="str">
        <x:v>Sur</x:v>
      </x:c>
      <x:c r="E192" s="36" t="str">
        <x:v>Marketplace</x:v>
      </x:c>
      <x:c r="F192" s="36" t="str">
        <x:v>Servicios</x:v>
      </x:c>
      <x:c r="G192" s="36" t="str">
        <x:v>Curso online</x:v>
      </x:c>
      <x:c r="H192" s="36" t="str">
        <x:v>Ana</x:v>
      </x:c>
      <x:c r="I192" s="36" t="n">
        <x:v>11</x:v>
      </x:c>
      <x:c r="J192" s="54" t="n">
        <x:v>49.9</x:v>
      </x:c>
      <x:c r="K192" s="54" t="n">
        <x:v>576.35</x:v>
      </x:c>
      <x:c r="L192" s="54" t="n">
        <x:v>375.49</x:v>
      </x:c>
    </x:row>
    <x:row r="193">
      <x:c r="A193" s="52" t="n">
        <x:v>46105</x:v>
      </x:c>
      <x:c r="B193" s="56" t="str"/>
      <x:c r="C193" s="56" t="str"/>
      <x:c r="D193" s="36" t="str">
        <x:v>Norte</x:v>
      </x:c>
      <x:c r="E193" s="36" t="str">
        <x:v>Tienda</x:v>
      </x:c>
      <x:c r="F193" s="36" t="str">
        <x:v>Software</x:v>
      </x:c>
      <x:c r="G193" s="36" t="str">
        <x:v>Soporte</x:v>
      </x:c>
      <x:c r="H193" s="36" t="str">
        <x:v>Pau</x:v>
      </x:c>
      <x:c r="I193" s="36" t="n">
        <x:v>6</x:v>
      </x:c>
      <x:c r="J193" s="54" t="n">
        <x:v>35</x:v>
      </x:c>
      <x:c r="K193" s="54" t="n">
        <x:v>210</x:v>
      </x:c>
      <x:c r="L193" s="54" t="n">
        <x:v>129.32</x:v>
      </x:c>
    </x:row>
    <x:row r="194">
      <x:c r="A194" s="52" t="n">
        <x:v>46285</x:v>
      </x:c>
      <x:c r="B194" s="56" t="str"/>
      <x:c r="C194" s="56" t="str"/>
      <x:c r="D194" s="36" t="str">
        <x:v>Este</x:v>
      </x:c>
      <x:c r="E194" s="36" t="str">
        <x:v>Distribuidor</x:v>
      </x:c>
      <x:c r="F194" s="36" t="str">
        <x:v>Servicios</x:v>
      </x:c>
      <x:c r="G194" s="36" t="str">
        <x:v>Curso online</x:v>
      </x:c>
      <x:c r="H194" s="36" t="str">
        <x:v>Ana</x:v>
      </x:c>
      <x:c r="I194" s="36" t="n">
        <x:v>2</x:v>
      </x:c>
      <x:c r="J194" s="54" t="n">
        <x:v>49.9</x:v>
      </x:c>
      <x:c r="K194" s="54" t="n">
        <x:v>99.8</x:v>
      </x:c>
      <x:c r="L194" s="54" t="n">
        <x:v>51.56</x:v>
      </x:c>
    </x:row>
    <x:row r="195">
      <x:c r="A195" s="52" t="n">
        <x:v>46220</x:v>
      </x:c>
      <x:c r="B195" s="56" t="str"/>
      <x:c r="C195" s="56" t="str"/>
      <x:c r="D195" s="36" t="str">
        <x:v>Este</x:v>
      </x:c>
      <x:c r="E195" s="36" t="str">
        <x:v>Online</x:v>
      </x:c>
      <x:c r="F195" s="36" t="str">
        <x:v>Formacion</x:v>
      </x:c>
      <x:c r="G195" s="36" t="str">
        <x:v>Soporte</x:v>
      </x:c>
      <x:c r="H195" s="36" t="str">
        <x:v>Ana</x:v>
      </x:c>
      <x:c r="I195" s="36" t="n">
        <x:v>1</x:v>
      </x:c>
      <x:c r="J195" s="54" t="n">
        <x:v>35</x:v>
      </x:c>
      <x:c r="K195" s="54" t="n">
        <x:v>35</x:v>
      </x:c>
      <x:c r="L195" s="54" t="n">
        <x:v>23.35</x:v>
      </x:c>
    </x:row>
    <x:row r="196">
      <x:c r="A196" s="52" t="n">
        <x:v>46033</x:v>
      </x:c>
      <x:c r="B196" s="56" t="str"/>
      <x:c r="C196" s="56" t="str"/>
      <x:c r="D196" s="36" t="str">
        <x:v>Norte</x:v>
      </x:c>
      <x:c r="E196" s="36" t="str">
        <x:v>Tienda</x:v>
      </x:c>
      <x:c r="F196" s="36" t="str">
        <x:v>Software</x:v>
      </x:c>
      <x:c r="G196" s="36" t="str">
        <x:v>Plantilla</x:v>
      </x:c>
      <x:c r="H196" s="36" t="str">
        <x:v>Luis</x:v>
      </x:c>
      <x:c r="I196" s="36" t="n">
        <x:v>11</x:v>
      </x:c>
      <x:c r="J196" s="54" t="n">
        <x:v>19.9</x:v>
      </x:c>
      <x:c r="K196" s="54" t="n">
        <x:v>229.84</x:v>
      </x:c>
      <x:c r="L196" s="54" t="n">
        <x:v>112.65</x:v>
      </x:c>
    </x:row>
    <x:row r="197">
      <x:c r="A197" s="52" t="n">
        <x:v>46190</x:v>
      </x:c>
      <x:c r="B197" s="56" t="str"/>
      <x:c r="C197" s="56" t="str"/>
      <x:c r="D197" s="36" t="str">
        <x:v>Norte</x:v>
      </x:c>
      <x:c r="E197" s="36" t="str">
        <x:v>Marketplace</x:v>
      </x:c>
      <x:c r="F197" s="36" t="str">
        <x:v>Software</x:v>
      </x:c>
      <x:c r="G197" s="36" t="str">
        <x:v>Plantilla</x:v>
      </x:c>
      <x:c r="H197" s="36" t="str">
        <x:v>Nora</x:v>
      </x:c>
      <x:c r="I197" s="36" t="n">
        <x:v>12</x:v>
      </x:c>
      <x:c r="J197" s="54" t="n">
        <x:v>19.9</x:v>
      </x:c>
      <x:c r="K197" s="54" t="n">
        <x:v>250.74</x:v>
      </x:c>
      <x:c r="L197" s="54" t="n">
        <x:v>158.08</x:v>
      </x:c>
    </x:row>
    <x:row r="198">
      <x:c r="A198" s="52" t="n">
        <x:v>46171</x:v>
      </x:c>
      <x:c r="B198" s="56" t="str"/>
      <x:c r="C198" s="56" t="str"/>
      <x:c r="D198" s="36" t="str">
        <x:v>Oeste</x:v>
      </x:c>
      <x:c r="E198" s="36" t="str">
        <x:v>Tienda</x:v>
      </x:c>
      <x:c r="F198" s="36" t="str">
        <x:v>Viajes</x:v>
      </x:c>
      <x:c r="G198" s="36" t="str">
        <x:v>Curso online</x:v>
      </x:c>
      <x:c r="H198" s="36" t="str">
        <x:v>Pau</x:v>
      </x:c>
      <x:c r="I198" s="36" t="n">
        <x:v>3</x:v>
      </x:c>
      <x:c r="J198" s="54" t="n">
        <x:v>49.9</x:v>
      </x:c>
      <x:c r="K198" s="54" t="n">
        <x:v>164.67</x:v>
      </x:c>
      <x:c r="L198" s="54" t="n">
        <x:v>113.41</x:v>
      </x:c>
    </x:row>
    <x:row r="199">
      <x:c r="A199" s="52" t="n">
        <x:v>46198</x:v>
      </x:c>
      <x:c r="B199" s="56" t="str"/>
      <x:c r="C199" s="56" t="str"/>
      <x:c r="D199" s="36" t="str">
        <x:v>Norte</x:v>
      </x:c>
      <x:c r="E199" s="36" t="str">
        <x:v>Tienda</x:v>
      </x:c>
      <x:c r="F199" s="36" t="str">
        <x:v>Servicios</x:v>
      </x:c>
      <x:c r="G199" s="36" t="str">
        <x:v>Consultoria</x:v>
      </x:c>
      <x:c r="H199" s="36" t="str">
        <x:v>Pau</x:v>
      </x:c>
      <x:c r="I199" s="36" t="n">
        <x:v>10</x:v>
      </x:c>
      <x:c r="J199" s="54" t="n">
        <x:v>80</x:v>
      </x:c>
      <x:c r="K199" s="54" t="n">
        <x:v>800</x:v>
      </x:c>
      <x:c r="L199" s="54" t="n">
        <x:v>387.16</x:v>
      </x:c>
    </x:row>
    <x:row r="200">
      <x:c r="A200" s="52" t="n">
        <x:v>46300</x:v>
      </x:c>
      <x:c r="B200" s="56" t="str"/>
      <x:c r="C200" s="56" t="str"/>
      <x:c r="D200" s="36" t="str">
        <x:v>Norte</x:v>
      </x:c>
      <x:c r="E200" s="36" t="str">
        <x:v>Online</x:v>
      </x:c>
      <x:c r="F200" s="36" t="str">
        <x:v>Formacion</x:v>
      </x:c>
      <x:c r="G200" s="36" t="str">
        <x:v>Curso online</x:v>
      </x:c>
      <x:c r="H200" s="36" t="str">
        <x:v>Pau</x:v>
      </x:c>
      <x:c r="I200" s="36" t="n">
        <x:v>6</x:v>
      </x:c>
      <x:c r="J200" s="54" t="n">
        <x:v>49.9</x:v>
      </x:c>
      <x:c r="K200" s="54" t="n">
        <x:v>329.34</x:v>
      </x:c>
      <x:c r="L200" s="54" t="n">
        <x:v>155.83</x:v>
      </x:c>
    </x:row>
    <x:row r="201">
      <x:c r="A201" s="52" t="n">
        <x:v>46345</x:v>
      </x:c>
      <x:c r="B201" s="56" t="str"/>
      <x:c r="C201" s="56" t="str"/>
      <x:c r="D201" s="36" t="str">
        <x:v>Norte</x:v>
      </x:c>
      <x:c r="E201" s="36" t="str">
        <x:v>Online</x:v>
      </x:c>
      <x:c r="F201" s="36" t="str">
        <x:v>Servicios</x:v>
      </x:c>
      <x:c r="G201" s="36" t="str">
        <x:v>Soporte</x:v>
      </x:c>
      <x:c r="H201" s="36" t="str">
        <x:v>Luis</x:v>
      </x:c>
      <x:c r="I201" s="36" t="n">
        <x:v>12</x:v>
      </x:c>
      <x:c r="J201" s="54" t="n">
        <x:v>35</x:v>
      </x:c>
      <x:c r="K201" s="54" t="n">
        <x:v>441</x:v>
      </x:c>
      <x:c r="L201" s="54" t="n">
        <x:v>275.78</x:v>
      </x:c>
    </x:row>
    <x:row r="202">
      <x:c r="A202" s="52" t="n">
        <x:v>46213</x:v>
      </x:c>
      <x:c r="B202" s="56" t="str"/>
      <x:c r="C202" s="56" t="str"/>
      <x:c r="D202" s="36" t="str">
        <x:v>Este</x:v>
      </x:c>
      <x:c r="E202" s="36" t="str">
        <x:v>Online</x:v>
      </x:c>
      <x:c r="F202" s="36" t="str">
        <x:v>Viajes</x:v>
      </x:c>
      <x:c r="G202" s="36" t="str">
        <x:v>Soporte</x:v>
      </x:c>
      <x:c r="H202" s="36" t="str">
        <x:v>Marta</x:v>
      </x:c>
      <x:c r="I202" s="36" t="n">
        <x:v>8</x:v>
      </x:c>
      <x:c r="J202" s="54" t="n">
        <x:v>35</x:v>
      </x:c>
      <x:c r="K202" s="54" t="n">
        <x:v>294</x:v>
      </x:c>
      <x:c r="L202" s="54" t="n">
        <x:v>182.01</x:v>
      </x:c>
    </x:row>
    <x:row r="203">
      <x:c r="A203" s="52" t="n">
        <x:v>46221</x:v>
      </x:c>
      <x:c r="B203" s="56" t="str"/>
      <x:c r="C203" s="56" t="str"/>
      <x:c r="D203" s="36" t="str">
        <x:v>Sur</x:v>
      </x:c>
      <x:c r="E203" s="36" t="str">
        <x:v>Marketplace</x:v>
      </x:c>
      <x:c r="F203" s="36" t="str">
        <x:v>Viajes</x:v>
      </x:c>
      <x:c r="G203" s="36" t="str">
        <x:v>Plantilla</x:v>
      </x:c>
      <x:c r="H203" s="36" t="str">
        <x:v>Luis</x:v>
      </x:c>
      <x:c r="I203" s="36" t="n">
        <x:v>12</x:v>
      </x:c>
      <x:c r="J203" s="54" t="n">
        <x:v>19.9</x:v>
      </x:c>
      <x:c r="K203" s="54" t="n">
        <x:v>262.68</x:v>
      </x:c>
      <x:c r="L203" s="54" t="n">
        <x:v>158.73</x:v>
      </x:c>
    </x:row>
    <x:row r="204">
      <x:c r="A204" s="52" t="n">
        <x:v>46093</x:v>
      </x:c>
      <x:c r="B204" s="56" t="str"/>
      <x:c r="C204" s="56" t="str"/>
      <x:c r="D204" s="36" t="str">
        <x:v>Norte</x:v>
      </x:c>
      <x:c r="E204" s="36" t="str">
        <x:v>Online</x:v>
      </x:c>
      <x:c r="F204" s="36" t="str">
        <x:v>Software</x:v>
      </x:c>
      <x:c r="G204" s="36" t="str">
        <x:v>Plantilla</x:v>
      </x:c>
      <x:c r="H204" s="36" t="str">
        <x:v>Pau</x:v>
      </x:c>
      <x:c r="I204" s="36" t="n">
        <x:v>4</x:v>
      </x:c>
      <x:c r="J204" s="54" t="n">
        <x:v>19.9</x:v>
      </x:c>
      <x:c r="K204" s="54" t="n">
        <x:v>79.6</x:v>
      </x:c>
      <x:c r="L204" s="54" t="n">
        <x:v>37.13</x:v>
      </x:c>
    </x:row>
    <x:row r="205">
      <x:c r="A205" s="52" t="n">
        <x:v>46305</x:v>
      </x:c>
      <x:c r="B205" s="56" t="str"/>
      <x:c r="C205" s="56" t="str"/>
      <x:c r="D205" s="36" t="str">
        <x:v>Este</x:v>
      </x:c>
      <x:c r="E205" s="36" t="str">
        <x:v>Tienda</x:v>
      </x:c>
      <x:c r="F205" s="36" t="str">
        <x:v>Material</x:v>
      </x:c>
      <x:c r="G205" s="36" t="str">
        <x:v>Plantilla</x:v>
      </x:c>
      <x:c r="H205" s="36" t="str">
        <x:v>Nora</x:v>
      </x:c>
      <x:c r="I205" s="36" t="n">
        <x:v>8</x:v>
      </x:c>
      <x:c r="J205" s="54" t="n">
        <x:v>19.9</x:v>
      </x:c>
      <x:c r="K205" s="54" t="n">
        <x:v>167.16</x:v>
      </x:c>
      <x:c r="L205" s="54" t="n">
        <x:v>114.67</x:v>
      </x:c>
    </x:row>
    <x:row r="206">
      <x:c r="A206" s="52" t="n">
        <x:v>46214</x:v>
      </x:c>
      <x:c r="B206" s="56" t="str"/>
      <x:c r="C206" s="56" t="str"/>
      <x:c r="D206" s="36" t="str">
        <x:v>Oeste</x:v>
      </x:c>
      <x:c r="E206" s="36" t="str">
        <x:v>Distribuidor</x:v>
      </x:c>
      <x:c r="F206" s="36" t="str">
        <x:v>Software</x:v>
      </x:c>
      <x:c r="G206" s="36" t="str">
        <x:v>Soporte</x:v>
      </x:c>
      <x:c r="H206" s="36" t="str">
        <x:v>Ana</x:v>
      </x:c>
      <x:c r="I206" s="36" t="n">
        <x:v>6</x:v>
      </x:c>
      <x:c r="J206" s="54" t="n">
        <x:v>35</x:v>
      </x:c>
      <x:c r="K206" s="54" t="n">
        <x:v>210</x:v>
      </x:c>
      <x:c r="L206" s="54" t="n">
        <x:v>111.12</x:v>
      </x:c>
    </x:row>
    <x:row r="207">
      <x:c r="A207" s="52" t="n">
        <x:v>46318</x:v>
      </x:c>
      <x:c r="B207" s="56" t="str"/>
      <x:c r="C207" s="56" t="str"/>
      <x:c r="D207" s="36" t="str">
        <x:v>Norte</x:v>
      </x:c>
      <x:c r="E207" s="36" t="str">
        <x:v>Marketplace</x:v>
      </x:c>
      <x:c r="F207" s="36" t="str">
        <x:v>Viajes</x:v>
      </x:c>
      <x:c r="G207" s="36" t="str">
        <x:v>Soporte</x:v>
      </x:c>
      <x:c r="H207" s="36" t="str">
        <x:v>Nora</x:v>
      </x:c>
      <x:c r="I207" s="36" t="n">
        <x:v>2</x:v>
      </x:c>
      <x:c r="J207" s="54" t="n">
        <x:v>35</x:v>
      </x:c>
      <x:c r="K207" s="54" t="n">
        <x:v>77</x:v>
      </x:c>
      <x:c r="L207" s="54" t="n">
        <x:v>49.69</x:v>
      </x:c>
    </x:row>
    <x:row r="208">
      <x:c r="A208" s="52" t="n">
        <x:v>46207</x:v>
      </x:c>
      <x:c r="B208" s="56" t="str"/>
      <x:c r="C208" s="56" t="str"/>
      <x:c r="D208" s="36" t="str">
        <x:v>Oeste</x:v>
      </x:c>
      <x:c r="E208" s="36" t="str">
        <x:v>Distribuidor</x:v>
      </x:c>
      <x:c r="F208" s="36" t="str">
        <x:v>Servicios</x:v>
      </x:c>
      <x:c r="G208" s="36" t="str">
        <x:v>Consultoria</x:v>
      </x:c>
      <x:c r="H208" s="36" t="str">
        <x:v>Luis</x:v>
      </x:c>
      <x:c r="I208" s="36" t="n">
        <x:v>10</x:v>
      </x:c>
      <x:c r="J208" s="54" t="n">
        <x:v>80</x:v>
      </x:c>
      <x:c r="K208" s="54" t="n">
        <x:v>800</x:v>
      </x:c>
      <x:c r="L208" s="54" t="n">
        <x:v>422.07</x:v>
      </x:c>
    </x:row>
    <x:row r="209">
      <x:c r="A209" s="52" t="n">
        <x:v>46269</x:v>
      </x:c>
      <x:c r="B209" s="56" t="str"/>
      <x:c r="C209" s="56" t="str"/>
      <x:c r="D209" s="36" t="str">
        <x:v>Norte</x:v>
      </x:c>
      <x:c r="E209" s="36" t="str">
        <x:v>Online</x:v>
      </x:c>
      <x:c r="F209" s="36" t="str">
        <x:v>Software</x:v>
      </x:c>
      <x:c r="G209" s="36" t="str">
        <x:v>Plantilla</x:v>
      </x:c>
      <x:c r="H209" s="36" t="str">
        <x:v>Pau</x:v>
      </x:c>
      <x:c r="I209" s="36" t="n">
        <x:v>7</x:v>
      </x:c>
      <x:c r="J209" s="54" t="n">
        <x:v>19.9</x:v>
      </x:c>
      <x:c r="K209" s="54" t="n">
        <x:v>153.23</x:v>
      </x:c>
      <x:c r="L209" s="54" t="n">
        <x:v>73.96</x:v>
      </x:c>
    </x:row>
    <x:row r="210">
      <x:c r="A210" s="52" t="n">
        <x:v>46148</x:v>
      </x:c>
      <x:c r="B210" s="56" t="str"/>
      <x:c r="C210" s="56" t="str"/>
      <x:c r="D210" s="36" t="str">
        <x:v>Este</x:v>
      </x:c>
      <x:c r="E210" s="36" t="str">
        <x:v>Distribuidor</x:v>
      </x:c>
      <x:c r="F210" s="36" t="str">
        <x:v>Viajes</x:v>
      </x:c>
      <x:c r="G210" s="36" t="str">
        <x:v>Licencia</x:v>
      </x:c>
      <x:c r="H210" s="36" t="str">
        <x:v>Pau</x:v>
      </x:c>
      <x:c r="I210" s="36" t="n">
        <x:v>8</x:v>
      </x:c>
      <x:c r="J210" s="54" t="n">
        <x:v>120</x:v>
      </x:c>
      <x:c r="K210" s="54" t="n">
        <x:v>960</x:v>
      </x:c>
      <x:c r="L210" s="54" t="n">
        <x:v>671.63</x:v>
      </x:c>
    </x:row>
    <x:row r="211">
      <x:c r="A211" s="52" t="n">
        <x:v>46048</x:v>
      </x:c>
      <x:c r="B211" s="56" t="str"/>
      <x:c r="C211" s="56" t="str"/>
      <x:c r="D211" s="36" t="str">
        <x:v>Norte</x:v>
      </x:c>
      <x:c r="E211" s="36" t="str">
        <x:v>Tienda</x:v>
      </x:c>
      <x:c r="F211" s="36" t="str">
        <x:v>Software</x:v>
      </x:c>
      <x:c r="G211" s="36" t="str">
        <x:v>Plantilla</x:v>
      </x:c>
      <x:c r="H211" s="36" t="str">
        <x:v>Pau</x:v>
      </x:c>
      <x:c r="I211" s="36" t="n">
        <x:v>6</x:v>
      </x:c>
      <x:c r="J211" s="54" t="n">
        <x:v>19.9</x:v>
      </x:c>
      <x:c r="K211" s="54" t="n">
        <x:v>125.37</x:v>
      </x:c>
      <x:c r="L211" s="54" t="n">
        <x:v>75.45</x:v>
      </x:c>
    </x:row>
    <x:row r="212">
      <x:c r="A212" s="52" t="n">
        <x:v>46297</x:v>
      </x:c>
      <x:c r="B212" s="56" t="str"/>
      <x:c r="C212" s="56" t="str"/>
      <x:c r="D212" s="36" t="str">
        <x:v>Sur</x:v>
      </x:c>
      <x:c r="E212" s="36" t="str">
        <x:v>Online</x:v>
      </x:c>
      <x:c r="F212" s="36" t="str">
        <x:v>Servicios</x:v>
      </x:c>
      <x:c r="G212" s="36" t="str">
        <x:v>Licencia</x:v>
      </x:c>
      <x:c r="H212" s="36" t="str">
        <x:v>Ana</x:v>
      </x:c>
      <x:c r="I212" s="36" t="n">
        <x:v>7</x:v>
      </x:c>
      <x:c r="J212" s="54" t="n">
        <x:v>120</x:v>
      </x:c>
      <x:c r="K212" s="54" t="n">
        <x:v>882</x:v>
      </x:c>
      <x:c r="L212" s="54" t="n">
        <x:v>582.45</x:v>
      </x:c>
    </x:row>
    <x:row r="213">
      <x:c r="A213" s="52" t="n">
        <x:v>46062</x:v>
      </x:c>
      <x:c r="B213" s="56" t="str"/>
      <x:c r="C213" s="56" t="str"/>
      <x:c r="D213" s="36" t="str">
        <x:v>Este</x:v>
      </x:c>
      <x:c r="E213" s="36" t="str">
        <x:v>Online</x:v>
      </x:c>
      <x:c r="F213" s="36" t="str">
        <x:v>Software</x:v>
      </x:c>
      <x:c r="G213" s="36" t="str">
        <x:v>Soporte</x:v>
      </x:c>
      <x:c r="H213" s="36" t="str">
        <x:v>Marta</x:v>
      </x:c>
      <x:c r="I213" s="36" t="n">
        <x:v>12</x:v>
      </x:c>
      <x:c r="J213" s="54" t="n">
        <x:v>35</x:v>
      </x:c>
      <x:c r="K213" s="54" t="n">
        <x:v>441</x:v>
      </x:c>
      <x:c r="L213" s="54" t="n">
        <x:v>321.77</x:v>
      </x:c>
    </x:row>
    <x:row r="214">
      <x:c r="A214" s="52" t="n">
        <x:v>46070</x:v>
      </x:c>
      <x:c r="B214" s="56" t="str"/>
      <x:c r="C214" s="56" t="str"/>
      <x:c r="D214" s="36" t="str">
        <x:v>Sur</x:v>
      </x:c>
      <x:c r="E214" s="36" t="str">
        <x:v>Online</x:v>
      </x:c>
      <x:c r="F214" s="36" t="str">
        <x:v>Formacion</x:v>
      </x:c>
      <x:c r="G214" s="36" t="str">
        <x:v>Plantilla</x:v>
      </x:c>
      <x:c r="H214" s="36" t="str">
        <x:v>Ana</x:v>
      </x:c>
      <x:c r="I214" s="36" t="n">
        <x:v>11</x:v>
      </x:c>
      <x:c r="J214" s="54" t="n">
        <x:v>19.9</x:v>
      </x:c>
      <x:c r="K214" s="54" t="n">
        <x:v>218.9</x:v>
      </x:c>
      <x:c r="L214" s="54" t="n">
        <x:v>141.77</x:v>
      </x:c>
    </x:row>
    <x:row r="215">
      <x:c r="A215" s="52" t="n">
        <x:v>46227</x:v>
      </x:c>
      <x:c r="B215" s="56" t="str"/>
      <x:c r="C215" s="56" t="str"/>
      <x:c r="D215" s="36" t="str">
        <x:v>Oeste</x:v>
      </x:c>
      <x:c r="E215" s="36" t="str">
        <x:v>Tienda</x:v>
      </x:c>
      <x:c r="F215" s="36" t="str">
        <x:v>Material</x:v>
      </x:c>
      <x:c r="G215" s="36" t="str">
        <x:v>Curso online</x:v>
      </x:c>
      <x:c r="H215" s="36" t="str">
        <x:v>Pau</x:v>
      </x:c>
      <x:c r="I215" s="36" t="n">
        <x:v>4</x:v>
      </x:c>
      <x:c r="J215" s="54" t="n">
        <x:v>49.9</x:v>
      </x:c>
      <x:c r="K215" s="54" t="n">
        <x:v>209.58</x:v>
      </x:c>
      <x:c r="L215" s="54" t="n">
        <x:v>134.1</x:v>
      </x:c>
    </x:row>
    <x:row r="216">
      <x:c r="A216" s="52" t="n">
        <x:v>46132</x:v>
      </x:c>
      <x:c r="B216" s="56" t="str"/>
      <x:c r="C216" s="56" t="str"/>
      <x:c r="D216" s="36" t="str">
        <x:v>Norte</x:v>
      </x:c>
      <x:c r="E216" s="36" t="str">
        <x:v>Distribuidor</x:v>
      </x:c>
      <x:c r="F216" s="36" t="str">
        <x:v>Formacion</x:v>
      </x:c>
      <x:c r="G216" s="36" t="str">
        <x:v>Plantilla</x:v>
      </x:c>
      <x:c r="H216" s="36" t="str">
        <x:v>Ana</x:v>
      </x:c>
      <x:c r="I216" s="36" t="n">
        <x:v>12</x:v>
      </x:c>
      <x:c r="J216" s="54" t="n">
        <x:v>19.9</x:v>
      </x:c>
      <x:c r="K216" s="54" t="n">
        <x:v>238.8</x:v>
      </x:c>
      <x:c r="L216" s="54" t="n">
        <x:v>113.83</x:v>
      </x:c>
    </x:row>
    <x:row r="217">
      <x:c r="A217" s="52" t="n">
        <x:v>46376</x:v>
      </x:c>
      <x:c r="B217" s="56" t="str"/>
      <x:c r="C217" s="56" t="str"/>
      <x:c r="D217" s="36" t="str">
        <x:v>Este</x:v>
      </x:c>
      <x:c r="E217" s="36" t="str">
        <x:v>Tienda</x:v>
      </x:c>
      <x:c r="F217" s="36" t="str">
        <x:v>Servicios</x:v>
      </x:c>
      <x:c r="G217" s="36" t="str">
        <x:v>Licencia</x:v>
      </x:c>
      <x:c r="H217" s="36" t="str">
        <x:v>Ana</x:v>
      </x:c>
      <x:c r="I217" s="36" t="n">
        <x:v>1</x:v>
      </x:c>
      <x:c r="J217" s="54" t="n">
        <x:v>120</x:v>
      </x:c>
      <x:c r="K217" s="54" t="n">
        <x:v>126</x:v>
      </x:c>
      <x:c r="L217" s="54" t="n">
        <x:v>62.9</x:v>
      </x:c>
    </x:row>
    <x:row r="218">
      <x:c r="A218" s="52" t="n">
        <x:v>46154</x:v>
      </x:c>
      <x:c r="B218" s="56" t="str"/>
      <x:c r="C218" s="56" t="str"/>
      <x:c r="D218" s="36" t="str">
        <x:v>Oeste</x:v>
      </x:c>
      <x:c r="E218" s="36" t="str">
        <x:v>Distribuidor</x:v>
      </x:c>
      <x:c r="F218" s="36" t="str">
        <x:v>Material</x:v>
      </x:c>
      <x:c r="G218" s="36" t="str">
        <x:v>Licencia</x:v>
      </x:c>
      <x:c r="H218" s="36" t="str">
        <x:v>Marta</x:v>
      </x:c>
      <x:c r="I218" s="36" t="n">
        <x:v>2</x:v>
      </x:c>
      <x:c r="J218" s="54" t="n">
        <x:v>120</x:v>
      </x:c>
      <x:c r="K218" s="54" t="n">
        <x:v>240</x:v>
      </x:c>
      <x:c r="L218" s="54" t="n">
        <x:v>110</x:v>
      </x:c>
    </x:row>
    <x:row r="219">
      <x:c r="A219" s="52" t="n">
        <x:v>46042</x:v>
      </x:c>
      <x:c r="B219" s="56" t="str"/>
      <x:c r="C219" s="56" t="str"/>
      <x:c r="D219" s="36" t="str">
        <x:v>Norte</x:v>
      </x:c>
      <x:c r="E219" s="36" t="str">
        <x:v>Distribuidor</x:v>
      </x:c>
      <x:c r="F219" s="36" t="str">
        <x:v>Viajes</x:v>
      </x:c>
      <x:c r="G219" s="36" t="str">
        <x:v>Plantilla</x:v>
      </x:c>
      <x:c r="H219" s="36" t="str">
        <x:v>Nora</x:v>
      </x:c>
      <x:c r="I219" s="36" t="n">
        <x:v>10</x:v>
      </x:c>
      <x:c r="J219" s="54" t="n">
        <x:v>19.9</x:v>
      </x:c>
      <x:c r="K219" s="54" t="n">
        <x:v>208.95</x:v>
      </x:c>
      <x:c r="L219" s="54" t="n">
        <x:v>122.58</x:v>
      </x:c>
    </x:row>
    <x:row r="220">
      <x:c r="A220" s="52" t="n">
        <x:v>46214</x:v>
      </x:c>
      <x:c r="B220" s="56" t="str"/>
      <x:c r="C220" s="56" t="str"/>
      <x:c r="D220" s="36" t="str">
        <x:v>Este</x:v>
      </x:c>
      <x:c r="E220" s="36" t="str">
        <x:v>Tienda</x:v>
      </x:c>
      <x:c r="F220" s="36" t="str">
        <x:v>Formacion</x:v>
      </x:c>
      <x:c r="G220" s="36" t="str">
        <x:v>Soporte</x:v>
      </x:c>
      <x:c r="H220" s="36" t="str">
        <x:v>Sergi</x:v>
      </x:c>
      <x:c r="I220" s="36" t="n">
        <x:v>12</x:v>
      </x:c>
      <x:c r="J220" s="54" t="n">
        <x:v>35</x:v>
      </x:c>
      <x:c r="K220" s="54" t="n">
        <x:v>462</x:v>
      </x:c>
      <x:c r="L220" s="54" t="n">
        <x:v>332.74</x:v>
      </x:c>
    </x:row>
    <x:row r="221">
      <x:c r="A221" s="52" t="n">
        <x:v>46259</x:v>
      </x:c>
      <x:c r="B221" s="56" t="str"/>
      <x:c r="C221" s="56" t="str"/>
      <x:c r="D221" s="36" t="str">
        <x:v>Oeste</x:v>
      </x:c>
      <x:c r="E221" s="36" t="str">
        <x:v>Distribuidor</x:v>
      </x:c>
      <x:c r="F221" s="36" t="str">
        <x:v>Viajes</x:v>
      </x:c>
      <x:c r="G221" s="36" t="str">
        <x:v>Consultoria</x:v>
      </x:c>
      <x:c r="H221" s="36" t="str">
        <x:v>Marta</x:v>
      </x:c>
      <x:c r="I221" s="36" t="n">
        <x:v>6</x:v>
      </x:c>
      <x:c r="J221" s="54" t="n">
        <x:v>80</x:v>
      </x:c>
      <x:c r="K221" s="54" t="n">
        <x:v>480</x:v>
      </x:c>
      <x:c r="L221" s="54" t="n">
        <x:v>305.57</x:v>
      </x:c>
    </x:row>
    <x:row r="222">
      <x:c r="A222" s="52" t="n">
        <x:v>46290</x:v>
      </x:c>
      <x:c r="B222" s="56" t="str"/>
      <x:c r="C222" s="56" t="str"/>
      <x:c r="D222" s="36" t="str">
        <x:v>Este</x:v>
      </x:c>
      <x:c r="E222" s="36" t="str">
        <x:v>Distribuidor</x:v>
      </x:c>
      <x:c r="F222" s="36" t="str">
        <x:v>Software</x:v>
      </x:c>
      <x:c r="G222" s="36" t="str">
        <x:v>Plantilla</x:v>
      </x:c>
      <x:c r="H222" s="36" t="str">
        <x:v>Luis</x:v>
      </x:c>
      <x:c r="I222" s="36" t="n">
        <x:v>3</x:v>
      </x:c>
      <x:c r="J222" s="54" t="n">
        <x:v>19.9</x:v>
      </x:c>
      <x:c r="K222" s="54" t="n">
        <x:v>62.68</x:v>
      </x:c>
      <x:c r="L222" s="54" t="n">
        <x:v>35.93</x:v>
      </x:c>
    </x:row>
    <x:row r="223">
      <x:c r="A223" s="52" t="n">
        <x:v>46046</x:v>
      </x:c>
      <x:c r="B223" s="56" t="str"/>
      <x:c r="C223" s="56" t="str"/>
      <x:c r="D223" s="36" t="str">
        <x:v>Sur</x:v>
      </x:c>
      <x:c r="E223" s="36" t="str">
        <x:v>Marketplace</x:v>
      </x:c>
      <x:c r="F223" s="36" t="str">
        <x:v>Software</x:v>
      </x:c>
      <x:c r="G223" s="36" t="str">
        <x:v>Curso online</x:v>
      </x:c>
      <x:c r="H223" s="36" t="str">
        <x:v>Marta</x:v>
      </x:c>
      <x:c r="I223" s="36" t="n">
        <x:v>2</x:v>
      </x:c>
      <x:c r="J223" s="54" t="n">
        <x:v>49.9</x:v>
      </x:c>
      <x:c r="K223" s="54" t="n">
        <x:v>99.8</x:v>
      </x:c>
      <x:c r="L223" s="54" t="n">
        <x:v>74.63</x:v>
      </x:c>
    </x:row>
    <x:row r="224">
      <x:c r="A224" s="52" t="n">
        <x:v>46201</x:v>
      </x:c>
      <x:c r="B224" s="56" t="str"/>
      <x:c r="C224" s="56" t="str"/>
      <x:c r="D224" s="36" t="str">
        <x:v>Sur</x:v>
      </x:c>
      <x:c r="E224" s="36" t="str">
        <x:v>Tienda</x:v>
      </x:c>
      <x:c r="F224" s="36" t="str">
        <x:v>Formacion</x:v>
      </x:c>
      <x:c r="G224" s="36" t="str">
        <x:v>Curso online</x:v>
      </x:c>
      <x:c r="H224" s="36" t="str">
        <x:v>Ana</x:v>
      </x:c>
      <x:c r="I224" s="36" t="n">
        <x:v>8</x:v>
      </x:c>
      <x:c r="J224" s="54" t="n">
        <x:v>49.9</x:v>
      </x:c>
      <x:c r="K224" s="54" t="n">
        <x:v>399.2</x:v>
      </x:c>
      <x:c r="L224" s="54" t="n">
        <x:v>219.8</x:v>
      </x:c>
    </x:row>
    <x:row r="225">
      <x:c r="A225" s="52" t="n">
        <x:v>46156</x:v>
      </x:c>
      <x:c r="B225" s="56" t="str"/>
      <x:c r="C225" s="56" t="str"/>
      <x:c r="D225" s="36" t="str">
        <x:v>Norte</x:v>
      </x:c>
      <x:c r="E225" s="36" t="str">
        <x:v>Marketplace</x:v>
      </x:c>
      <x:c r="F225" s="36" t="str">
        <x:v>Material</x:v>
      </x:c>
      <x:c r="G225" s="36" t="str">
        <x:v>Licencia</x:v>
      </x:c>
      <x:c r="H225" s="36" t="str">
        <x:v>Nora</x:v>
      </x:c>
      <x:c r="I225" s="36" t="n">
        <x:v>4</x:v>
      </x:c>
      <x:c r="J225" s="54" t="n">
        <x:v>120</x:v>
      </x:c>
      <x:c r="K225" s="54" t="n">
        <x:v>480</x:v>
      </x:c>
      <x:c r="L225" s="54" t="n">
        <x:v>340.27</x:v>
      </x:c>
    </x:row>
    <x:row r="226">
      <x:c r="A226" s="52" t="n">
        <x:v>46371</x:v>
      </x:c>
      <x:c r="B226" s="56" t="str"/>
      <x:c r="C226" s="56" t="str"/>
      <x:c r="D226" s="36" t="str">
        <x:v>Sur</x:v>
      </x:c>
      <x:c r="E226" s="36" t="str">
        <x:v>Marketplace</x:v>
      </x:c>
      <x:c r="F226" s="36" t="str">
        <x:v>Material</x:v>
      </x:c>
      <x:c r="G226" s="36" t="str">
        <x:v>Plantilla</x:v>
      </x:c>
      <x:c r="H226" s="36" t="str">
        <x:v>Pau</x:v>
      </x:c>
      <x:c r="I226" s="36" t="n">
        <x:v>2</x:v>
      </x:c>
      <x:c r="J226" s="54" t="n">
        <x:v>19.9</x:v>
      </x:c>
      <x:c r="K226" s="54" t="n">
        <x:v>41.79</x:v>
      </x:c>
      <x:c r="L226" s="54" t="n">
        <x:v>24.19</x:v>
      </x:c>
    </x:row>
    <x:row r="227">
      <x:c r="A227" s="52" t="n">
        <x:v>46374</x:v>
      </x:c>
      <x:c r="B227" s="56" t="str"/>
      <x:c r="C227" s="56" t="str"/>
      <x:c r="D227" s="36" t="str">
        <x:v>Este</x:v>
      </x:c>
      <x:c r="E227" s="36" t="str">
        <x:v>Marketplace</x:v>
      </x:c>
      <x:c r="F227" s="36" t="str">
        <x:v>Viajes</x:v>
      </x:c>
      <x:c r="G227" s="36" t="str">
        <x:v>Plantilla</x:v>
      </x:c>
      <x:c r="H227" s="36" t="str">
        <x:v>Ana</x:v>
      </x:c>
      <x:c r="I227" s="36" t="n">
        <x:v>8</x:v>
      </x:c>
      <x:c r="J227" s="54" t="n">
        <x:v>19.9</x:v>
      </x:c>
      <x:c r="K227" s="54" t="n">
        <x:v>167.16</x:v>
      </x:c>
      <x:c r="L227" s="54" t="n">
        <x:v>99.21</x:v>
      </x:c>
    </x:row>
    <x:row r="228">
      <x:c r="A228" s="52" t="n">
        <x:v>46079</x:v>
      </x:c>
      <x:c r="B228" s="56" t="str"/>
      <x:c r="C228" s="56" t="str"/>
      <x:c r="D228" s="36" t="str">
        <x:v>Oeste</x:v>
      </x:c>
      <x:c r="E228" s="36" t="str">
        <x:v>Tienda</x:v>
      </x:c>
      <x:c r="F228" s="36" t="str">
        <x:v>Viajes</x:v>
      </x:c>
      <x:c r="G228" s="36" t="str">
        <x:v>Soporte</x:v>
      </x:c>
      <x:c r="H228" s="36" t="str">
        <x:v>Nora</x:v>
      </x:c>
      <x:c r="I228" s="36" t="n">
        <x:v>7</x:v>
      </x:c>
      <x:c r="J228" s="54" t="n">
        <x:v>35</x:v>
      </x:c>
      <x:c r="K228" s="54" t="n">
        <x:v>257.25</x:v>
      </x:c>
      <x:c r="L228" s="54" t="n">
        <x:v>149.54</x:v>
      </x:c>
    </x:row>
    <x:row r="229">
      <x:c r="A229" s="52" t="n">
        <x:v>46024</x:v>
      </x:c>
      <x:c r="B229" s="56" t="str"/>
      <x:c r="C229" s="56" t="str"/>
      <x:c r="D229" s="36" t="str">
        <x:v>Sur</x:v>
      </x:c>
      <x:c r="E229" s="36" t="str">
        <x:v>Marketplace</x:v>
      </x:c>
      <x:c r="F229" s="36" t="str">
        <x:v>Servicios</x:v>
      </x:c>
      <x:c r="G229" s="36" t="str">
        <x:v>Consultoria</x:v>
      </x:c>
      <x:c r="H229" s="36" t="str">
        <x:v>Marta</x:v>
      </x:c>
      <x:c r="I229" s="36" t="n">
        <x:v>3</x:v>
      </x:c>
      <x:c r="J229" s="54" t="n">
        <x:v>80</x:v>
      </x:c>
      <x:c r="K229" s="54" t="n">
        <x:v>240</x:v>
      </x:c>
      <x:c r="L229" s="54" t="n">
        <x:v>141.4</x:v>
      </x:c>
    </x:row>
    <x:row r="230">
      <x:c r="A230" s="52" t="n">
        <x:v>46054</x:v>
      </x:c>
      <x:c r="B230" s="56" t="str"/>
      <x:c r="C230" s="56" t="str"/>
      <x:c r="D230" s="36" t="str">
        <x:v>Oeste</x:v>
      </x:c>
      <x:c r="E230" s="36" t="str">
        <x:v>Online</x:v>
      </x:c>
      <x:c r="F230" s="36" t="str">
        <x:v>Servicios</x:v>
      </x:c>
      <x:c r="G230" s="36" t="str">
        <x:v>Curso online</x:v>
      </x:c>
      <x:c r="H230" s="36" t="str">
        <x:v>Marta</x:v>
      </x:c>
      <x:c r="I230" s="36" t="n">
        <x:v>2</x:v>
      </x:c>
      <x:c r="J230" s="54" t="n">
        <x:v>49.9</x:v>
      </x:c>
      <x:c r="K230" s="54" t="n">
        <x:v>109.78</x:v>
      </x:c>
      <x:c r="L230" s="54" t="n">
        <x:v>55.58</x:v>
      </x:c>
    </x:row>
    <x:row r="231">
      <x:c r="A231" s="52" t="n">
        <x:v>46183</x:v>
      </x:c>
      <x:c r="B231" s="56" t="str"/>
      <x:c r="C231" s="56" t="str"/>
      <x:c r="D231" s="36" t="str">
        <x:v>Oeste</x:v>
      </x:c>
      <x:c r="E231" s="36" t="str">
        <x:v>Marketplace</x:v>
      </x:c>
      <x:c r="F231" s="36" t="str">
        <x:v>Viajes</x:v>
      </x:c>
      <x:c r="G231" s="36" t="str">
        <x:v>Plantilla</x:v>
      </x:c>
      <x:c r="H231" s="36" t="str">
        <x:v>Nora</x:v>
      </x:c>
      <x:c r="I231" s="36" t="n">
        <x:v>4</x:v>
      </x:c>
      <x:c r="J231" s="54" t="n">
        <x:v>19.9</x:v>
      </x:c>
      <x:c r="K231" s="54" t="n">
        <x:v>79.6</x:v>
      </x:c>
      <x:c r="L231" s="54" t="n">
        <x:v>51.29</x:v>
      </x:c>
    </x:row>
    <x:row r="232">
      <x:c r="A232" s="52" t="n">
        <x:v>46226</x:v>
      </x:c>
      <x:c r="B232" s="56" t="str"/>
      <x:c r="C232" s="56" t="str"/>
      <x:c r="D232" s="36" t="str">
        <x:v>Norte</x:v>
      </x:c>
      <x:c r="E232" s="36" t="str">
        <x:v>Tienda</x:v>
      </x:c>
      <x:c r="F232" s="36" t="str">
        <x:v>Viajes</x:v>
      </x:c>
      <x:c r="G232" s="36" t="str">
        <x:v>Curso online</x:v>
      </x:c>
      <x:c r="H232" s="36" t="str">
        <x:v>Ana</x:v>
      </x:c>
      <x:c r="I232" s="36" t="n">
        <x:v>9</x:v>
      </x:c>
      <x:c r="J232" s="54" t="n">
        <x:v>49.9</x:v>
      </x:c>
      <x:c r="K232" s="54" t="n">
        <x:v>449.1</x:v>
      </x:c>
      <x:c r="L232" s="54" t="n">
        <x:v>335.52</x:v>
      </x:c>
    </x:row>
    <x:row r="233">
      <x:c r="A233" s="52" t="n">
        <x:v>46119</x:v>
      </x:c>
      <x:c r="B233" s="56" t="str"/>
      <x:c r="C233" s="56" t="str"/>
      <x:c r="D233" s="36" t="str">
        <x:v>Oeste</x:v>
      </x:c>
      <x:c r="E233" s="36" t="str">
        <x:v>Tienda</x:v>
      </x:c>
      <x:c r="F233" s="36" t="str">
        <x:v>Formacion</x:v>
      </x:c>
      <x:c r="G233" s="36" t="str">
        <x:v>Licencia</x:v>
      </x:c>
      <x:c r="H233" s="36" t="str">
        <x:v>Sergi</x:v>
      </x:c>
      <x:c r="I233" s="36" t="n">
        <x:v>1</x:v>
      </x:c>
      <x:c r="J233" s="54" t="n">
        <x:v>120</x:v>
      </x:c>
      <x:c r="K233" s="54" t="n">
        <x:v>126</x:v>
      </x:c>
      <x:c r="L233" s="54" t="n">
        <x:v>66.31</x:v>
      </x:c>
    </x:row>
    <x:row r="234">
      <x:c r="A234" s="52" t="n">
        <x:v>46171</x:v>
      </x:c>
      <x:c r="B234" s="56" t="str"/>
      <x:c r="C234" s="56" t="str"/>
      <x:c r="D234" s="36" t="str">
        <x:v>Oeste</x:v>
      </x:c>
      <x:c r="E234" s="36" t="str">
        <x:v>Marketplace</x:v>
      </x:c>
      <x:c r="F234" s="36" t="str">
        <x:v>Formacion</x:v>
      </x:c>
      <x:c r="G234" s="36" t="str">
        <x:v>Curso online</x:v>
      </x:c>
      <x:c r="H234" s="36" t="str">
        <x:v>Ana</x:v>
      </x:c>
      <x:c r="I234" s="36" t="n">
        <x:v>9</x:v>
      </x:c>
      <x:c r="J234" s="54" t="n">
        <x:v>49.9</x:v>
      </x:c>
      <x:c r="K234" s="54" t="n">
        <x:v>494.01</x:v>
      </x:c>
      <x:c r="L234" s="54" t="n">
        <x:v>292.17</x:v>
      </x:c>
    </x:row>
    <x:row r="235">
      <x:c r="A235" s="52" t="n">
        <x:v>46359</x:v>
      </x:c>
      <x:c r="B235" s="56" t="str"/>
      <x:c r="C235" s="56" t="str"/>
      <x:c r="D235" s="36" t="str">
        <x:v>Oeste</x:v>
      </x:c>
      <x:c r="E235" s="36" t="str">
        <x:v>Online</x:v>
      </x:c>
      <x:c r="F235" s="36" t="str">
        <x:v>Formacion</x:v>
      </x:c>
      <x:c r="G235" s="36" t="str">
        <x:v>Soporte</x:v>
      </x:c>
      <x:c r="H235" s="36" t="str">
        <x:v>Pau</x:v>
      </x:c>
      <x:c r="I235" s="36" t="n">
        <x:v>12</x:v>
      </x:c>
      <x:c r="J235" s="54" t="n">
        <x:v>35</x:v>
      </x:c>
      <x:c r="K235" s="54" t="n">
        <x:v>441</x:v>
      </x:c>
      <x:c r="L235" s="54" t="n">
        <x:v>322.91</x:v>
      </x:c>
    </x:row>
    <x:row r="236">
      <x:c r="A236" s="52" t="n">
        <x:v>46264</x:v>
      </x:c>
      <x:c r="B236" s="56" t="str"/>
      <x:c r="C236" s="56" t="str"/>
      <x:c r="D236" s="36" t="str">
        <x:v>Sur</x:v>
      </x:c>
      <x:c r="E236" s="36" t="str">
        <x:v>Online</x:v>
      </x:c>
      <x:c r="F236" s="36" t="str">
        <x:v>Material</x:v>
      </x:c>
      <x:c r="G236" s="36" t="str">
        <x:v>Consultoria</x:v>
      </x:c>
      <x:c r="H236" s="36" t="str">
        <x:v>Luis</x:v>
      </x:c>
      <x:c r="I236" s="36" t="n">
        <x:v>9</x:v>
      </x:c>
      <x:c r="J236" s="54" t="n">
        <x:v>80</x:v>
      </x:c>
      <x:c r="K236" s="54" t="n">
        <x:v>720</x:v>
      </x:c>
      <x:c r="L236" s="54" t="n">
        <x:v>539.19</x:v>
      </x:c>
    </x:row>
    <x:row r="237">
      <x:c r="A237" s="52" t="n">
        <x:v>46157</x:v>
      </x:c>
      <x:c r="B237" s="56" t="str"/>
      <x:c r="C237" s="56" t="str"/>
      <x:c r="D237" s="36" t="str">
        <x:v>Este</x:v>
      </x:c>
      <x:c r="E237" s="36" t="str">
        <x:v>Tienda</x:v>
      </x:c>
      <x:c r="F237" s="36" t="str">
        <x:v>Software</x:v>
      </x:c>
      <x:c r="G237" s="36" t="str">
        <x:v>Soporte</x:v>
      </x:c>
      <x:c r="H237" s="36" t="str">
        <x:v>Marta</x:v>
      </x:c>
      <x:c r="I237" s="36" t="n">
        <x:v>12</x:v>
      </x:c>
      <x:c r="J237" s="54" t="n">
        <x:v>35</x:v>
      </x:c>
      <x:c r="K237" s="54" t="n">
        <x:v>420</x:v>
      </x:c>
      <x:c r="L237" s="54" t="n">
        <x:v>236.65</x:v>
      </x:c>
    </x:row>
    <x:row r="238">
      <x:c r="A238" s="52" t="n">
        <x:v>46057</x:v>
      </x:c>
      <x:c r="B238" s="56" t="str"/>
      <x:c r="C238" s="56" t="str"/>
      <x:c r="D238" s="36" t="str">
        <x:v>Sur</x:v>
      </x:c>
      <x:c r="E238" s="36" t="str">
        <x:v>Marketplace</x:v>
      </x:c>
      <x:c r="F238" s="36" t="str">
        <x:v>Software</x:v>
      </x:c>
      <x:c r="G238" s="36" t="str">
        <x:v>Curso online</x:v>
      </x:c>
      <x:c r="H238" s="36" t="str">
        <x:v>Luis</x:v>
      </x:c>
      <x:c r="I238" s="36" t="n">
        <x:v>6</x:v>
      </x:c>
      <x:c r="J238" s="54" t="n">
        <x:v>49.9</x:v>
      </x:c>
      <x:c r="K238" s="54" t="n">
        <x:v>299.4</x:v>
      </x:c>
      <x:c r="L238" s="54" t="n">
        <x:v>212.71</x:v>
      </x:c>
    </x:row>
    <x:row r="239">
      <x:c r="A239" s="52" t="n">
        <x:v>46119</x:v>
      </x:c>
      <x:c r="B239" s="56" t="str"/>
      <x:c r="C239" s="56" t="str"/>
      <x:c r="D239" s="36" t="str">
        <x:v>Este</x:v>
      </x:c>
      <x:c r="E239" s="36" t="str">
        <x:v>Online</x:v>
      </x:c>
      <x:c r="F239" s="36" t="str">
        <x:v>Material</x:v>
      </x:c>
      <x:c r="G239" s="36" t="str">
        <x:v>Consultoria</x:v>
      </x:c>
      <x:c r="H239" s="36" t="str">
        <x:v>Sergi</x:v>
      </x:c>
      <x:c r="I239" s="36" t="n">
        <x:v>5</x:v>
      </x:c>
      <x:c r="J239" s="54" t="n">
        <x:v>80</x:v>
      </x:c>
      <x:c r="K239" s="54" t="n">
        <x:v>420</x:v>
      </x:c>
      <x:c r="L239" s="54" t="n">
        <x:v>269.51</x:v>
      </x:c>
    </x:row>
    <x:row r="240">
      <x:c r="A240" s="52" t="n">
        <x:v>46168</x:v>
      </x:c>
      <x:c r="B240" s="56" t="str"/>
      <x:c r="C240" s="56" t="str"/>
      <x:c r="D240" s="36" t="str">
        <x:v>Sur</x:v>
      </x:c>
      <x:c r="E240" s="36" t="str">
        <x:v>Marketplace</x:v>
      </x:c>
      <x:c r="F240" s="36" t="str">
        <x:v>Material</x:v>
      </x:c>
      <x:c r="G240" s="36" t="str">
        <x:v>Plantilla</x:v>
      </x:c>
      <x:c r="H240" s="36" t="str">
        <x:v>Sergi</x:v>
      </x:c>
      <x:c r="I240" s="36" t="n">
        <x:v>1</x:v>
      </x:c>
      <x:c r="J240" s="54" t="n">
        <x:v>19.9</x:v>
      </x:c>
      <x:c r="K240" s="54" t="n">
        <x:v>20.89</x:v>
      </x:c>
      <x:c r="L240" s="54" t="n">
        <x:v>11.88</x:v>
      </x:c>
    </x:row>
    <x:row r="241">
      <x:c r="A241" s="52" t="n">
        <x:v>46361</x:v>
      </x:c>
      <x:c r="B241" s="56" t="str"/>
      <x:c r="C241" s="56" t="str"/>
      <x:c r="D241" s="36" t="str">
        <x:v>Norte</x:v>
      </x:c>
      <x:c r="E241" s="36" t="str">
        <x:v>Marketplace</x:v>
      </x:c>
      <x:c r="F241" s="36" t="str">
        <x:v>Formacion</x:v>
      </x:c>
      <x:c r="G241" s="36" t="str">
        <x:v>Consultoria</x:v>
      </x:c>
      <x:c r="H241" s="36" t="str">
        <x:v>Pau</x:v>
      </x:c>
      <x:c r="I241" s="36" t="n">
        <x:v>10</x:v>
      </x:c>
      <x:c r="J241" s="54" t="n">
        <x:v>80</x:v>
      </x:c>
      <x:c r="K241" s="54" t="n">
        <x:v>840</x:v>
      </x:c>
      <x:c r="L241" s="54" t="n">
        <x:v>526.14</x:v>
      </x:c>
    </x:row>
    <x:row r="242">
      <x:c r="A242" s="52" t="n">
        <x:v>46151</x:v>
      </x:c>
      <x:c r="B242" s="56" t="str"/>
      <x:c r="C242" s="56" t="str"/>
      <x:c r="D242" s="36" t="str">
        <x:v>Norte</x:v>
      </x:c>
      <x:c r="E242" s="36" t="str">
        <x:v>Distribuidor</x:v>
      </x:c>
      <x:c r="F242" s="36" t="str">
        <x:v>Software</x:v>
      </x:c>
      <x:c r="G242" s="36" t="str">
        <x:v>Soporte</x:v>
      </x:c>
      <x:c r="H242" s="36" t="str">
        <x:v>Nora</x:v>
      </x:c>
      <x:c r="I242" s="36" t="n">
        <x:v>8</x:v>
      </x:c>
      <x:c r="J242" s="54" t="n">
        <x:v>35</x:v>
      </x:c>
      <x:c r="K242" s="54" t="n">
        <x:v>294</x:v>
      </x:c>
      <x:c r="L242" s="54" t="n">
        <x:v>189.28</x:v>
      </x:c>
    </x:row>
    <x:row r="243">
      <x:c r="A243" s="52" t="n">
        <x:v>46358</x:v>
      </x:c>
      <x:c r="B243" s="56" t="str"/>
      <x:c r="C243" s="56" t="str"/>
      <x:c r="D243" s="36" t="str">
        <x:v>Este</x:v>
      </x:c>
      <x:c r="E243" s="36" t="str">
        <x:v>Distribuidor</x:v>
      </x:c>
      <x:c r="F243" s="36" t="str">
        <x:v>Servicios</x:v>
      </x:c>
      <x:c r="G243" s="36" t="str">
        <x:v>Plantilla</x:v>
      </x:c>
      <x:c r="H243" s="36" t="str">
        <x:v>Marta</x:v>
      </x:c>
      <x:c r="I243" s="36" t="n">
        <x:v>2</x:v>
      </x:c>
      <x:c r="J243" s="54" t="n">
        <x:v>19.9</x:v>
      </x:c>
      <x:c r="K243" s="54" t="n">
        <x:v>41.79</x:v>
      </x:c>
      <x:c r="L243" s="54" t="n">
        <x:v>29.78</x:v>
      </x:c>
    </x:row>
    <x:row r="244">
      <x:c r="A244" s="52" t="n">
        <x:v>46252</x:v>
      </x:c>
      <x:c r="B244" s="56" t="str"/>
      <x:c r="C244" s="56" t="str"/>
      <x:c r="D244" s="36" t="str">
        <x:v>Oeste</x:v>
      </x:c>
      <x:c r="E244" s="36" t="str">
        <x:v>Tienda</x:v>
      </x:c>
      <x:c r="F244" s="36" t="str">
        <x:v>Formacion</x:v>
      </x:c>
      <x:c r="G244" s="36" t="str">
        <x:v>Consultoria</x:v>
      </x:c>
      <x:c r="H244" s="36" t="str">
        <x:v>Pau</x:v>
      </x:c>
      <x:c r="I244" s="36" t="n">
        <x:v>11</x:v>
      </x:c>
      <x:c r="J244" s="54" t="n">
        <x:v>80</x:v>
      </x:c>
      <x:c r="K244" s="54" t="n">
        <x:v>924</x:v>
      </x:c>
      <x:c r="L244" s="54" t="n">
        <x:v>657.36</x:v>
      </x:c>
    </x:row>
    <x:row r="245">
      <x:c r="A245" s="52" t="n">
        <x:v>46335</x:v>
      </x:c>
      <x:c r="B245" s="56" t="str"/>
      <x:c r="C245" s="56" t="str"/>
      <x:c r="D245" s="36" t="str">
        <x:v>Oeste</x:v>
      </x:c>
      <x:c r="E245" s="36" t="str">
        <x:v>Distribuidor</x:v>
      </x:c>
      <x:c r="F245" s="36" t="str">
        <x:v>Viajes</x:v>
      </x:c>
      <x:c r="G245" s="36" t="str">
        <x:v>Plantilla</x:v>
      </x:c>
      <x:c r="H245" s="36" t="str">
        <x:v>Luis</x:v>
      </x:c>
      <x:c r="I245" s="36" t="n">
        <x:v>7</x:v>
      </x:c>
      <x:c r="J245" s="54" t="n">
        <x:v>19.9</x:v>
      </x:c>
      <x:c r="K245" s="54" t="n">
        <x:v>153.23</x:v>
      </x:c>
      <x:c r="L245" s="54" t="n">
        <x:v>78.45</x:v>
      </x:c>
    </x:row>
    <x:row r="246">
      <x:c r="A246" s="52" t="n">
        <x:v>46192</x:v>
      </x:c>
      <x:c r="B246" s="56" t="str"/>
      <x:c r="C246" s="56" t="str"/>
      <x:c r="D246" s="36" t="str">
        <x:v>Este</x:v>
      </x:c>
      <x:c r="E246" s="36" t="str">
        <x:v>Tienda</x:v>
      </x:c>
      <x:c r="F246" s="36" t="str">
        <x:v>Formacion</x:v>
      </x:c>
      <x:c r="G246" s="36" t="str">
        <x:v>Curso online</x:v>
      </x:c>
      <x:c r="H246" s="36" t="str">
        <x:v>Ana</x:v>
      </x:c>
      <x:c r="I246" s="36" t="n">
        <x:v>10</x:v>
      </x:c>
      <x:c r="J246" s="54" t="n">
        <x:v>49.9</x:v>
      </x:c>
      <x:c r="K246" s="54" t="n">
        <x:v>548.9</x:v>
      </x:c>
      <x:c r="L246" s="54" t="n">
        <x:v>406.09</x:v>
      </x:c>
    </x:row>
    <x:row r="247">
      <x:c r="A247" s="52" t="n">
        <x:v>46091</x:v>
      </x:c>
      <x:c r="B247" s="56" t="str"/>
      <x:c r="C247" s="56" t="str"/>
      <x:c r="D247" s="36" t="str">
        <x:v>Oeste</x:v>
      </x:c>
      <x:c r="E247" s="36" t="str">
        <x:v>Online</x:v>
      </x:c>
      <x:c r="F247" s="36" t="str">
        <x:v>Software</x:v>
      </x:c>
      <x:c r="G247" s="36" t="str">
        <x:v>Curso online</x:v>
      </x:c>
      <x:c r="H247" s="36" t="str">
        <x:v>Ana</x:v>
      </x:c>
      <x:c r="I247" s="36" t="n">
        <x:v>10</x:v>
      </x:c>
      <x:c r="J247" s="54" t="n">
        <x:v>49.9</x:v>
      </x:c>
      <x:c r="K247" s="54" t="n">
        <x:v>499</x:v>
      </x:c>
      <x:c r="L247" s="54" t="n">
        <x:v>285.19</x:v>
      </x:c>
    </x:row>
    <x:row r="248">
      <x:c r="A248" s="52" t="n">
        <x:v>46218</x:v>
      </x:c>
      <x:c r="B248" s="56" t="str"/>
      <x:c r="C248" s="56" t="str"/>
      <x:c r="D248" s="36" t="str">
        <x:v>Este</x:v>
      </x:c>
      <x:c r="E248" s="36" t="str">
        <x:v>Tienda</x:v>
      </x:c>
      <x:c r="F248" s="36" t="str">
        <x:v>Servicios</x:v>
      </x:c>
      <x:c r="G248" s="36" t="str">
        <x:v>Curso online</x:v>
      </x:c>
      <x:c r="H248" s="36" t="str">
        <x:v>Marta</x:v>
      </x:c>
      <x:c r="I248" s="36" t="n">
        <x:v>1</x:v>
      </x:c>
      <x:c r="J248" s="54" t="n">
        <x:v>49.9</x:v>
      </x:c>
      <x:c r="K248" s="54" t="n">
        <x:v>52.4</x:v>
      </x:c>
      <x:c r="L248" s="54" t="n">
        <x:v>32.46</x:v>
      </x:c>
    </x:row>
    <x:row r="249">
      <x:c r="A249" s="52" t="n">
        <x:v>46114</x:v>
      </x:c>
      <x:c r="B249" s="56" t="str"/>
      <x:c r="C249" s="56" t="str"/>
      <x:c r="D249" s="36" t="str">
        <x:v>Norte</x:v>
      </x:c>
      <x:c r="E249" s="36" t="str">
        <x:v>Marketplace</x:v>
      </x:c>
      <x:c r="F249" s="36" t="str">
        <x:v>Servicios</x:v>
      </x:c>
      <x:c r="G249" s="36" t="str">
        <x:v>Licencia</x:v>
      </x:c>
      <x:c r="H249" s="36" t="str">
        <x:v>Sergi</x:v>
      </x:c>
      <x:c r="I249" s="36" t="n">
        <x:v>7</x:v>
      </x:c>
      <x:c r="J249" s="54" t="n">
        <x:v>120</x:v>
      </x:c>
      <x:c r="K249" s="54" t="n">
        <x:v>882</x:v>
      </x:c>
      <x:c r="L249" s="54" t="n">
        <x:v>574.23</x:v>
      </x:c>
    </x:row>
    <x:row r="250">
      <x:c r="A250" s="52" t="n">
        <x:v>46196</x:v>
      </x:c>
      <x:c r="B250" s="56" t="str"/>
      <x:c r="C250" s="56" t="str"/>
      <x:c r="D250" s="36" t="str">
        <x:v>Norte</x:v>
      </x:c>
      <x:c r="E250" s="36" t="str">
        <x:v>Tienda</x:v>
      </x:c>
      <x:c r="F250" s="36" t="str">
        <x:v>Viajes</x:v>
      </x:c>
      <x:c r="G250" s="36" t="str">
        <x:v>Licencia</x:v>
      </x:c>
      <x:c r="H250" s="36" t="str">
        <x:v>Marta</x:v>
      </x:c>
      <x:c r="I250" s="36" t="n">
        <x:v>7</x:v>
      </x:c>
      <x:c r="J250" s="54" t="n">
        <x:v>120</x:v>
      </x:c>
      <x:c r="K250" s="54" t="n">
        <x:v>882</x:v>
      </x:c>
      <x:c r="L250" s="54" t="n">
        <x:v>446.68</x:v>
      </x:c>
    </x:row>
    <x:row r="251">
      <x:c r="A251" s="52" t="n">
        <x:v>46146</x:v>
      </x:c>
      <x:c r="B251" s="56" t="str"/>
      <x:c r="C251" s="56" t="str"/>
      <x:c r="D251" s="36" t="str">
        <x:v>Sur</x:v>
      </x:c>
      <x:c r="E251" s="36" t="str">
        <x:v>Online</x:v>
      </x:c>
      <x:c r="F251" s="36" t="str">
        <x:v>Material</x:v>
      </x:c>
      <x:c r="G251" s="36" t="str">
        <x:v>Consultoria</x:v>
      </x:c>
      <x:c r="H251" s="36" t="str">
        <x:v>Luis</x:v>
      </x:c>
      <x:c r="I251" s="36" t="n">
        <x:v>12</x:v>
      </x:c>
      <x:c r="J251" s="54" t="n">
        <x:v>80</x:v>
      </x:c>
      <x:c r="K251" s="54" t="n">
        <x:v>1008</x:v>
      </x:c>
      <x:c r="L251" s="54" t="n">
        <x:v>589.97</x:v>
      </x:c>
    </x:row>
    <x:row r="252">
      <x:c r="A252" s="52" t="n">
        <x:v>46026</x:v>
      </x:c>
      <x:c r="B252" s="56" t="str"/>
      <x:c r="C252" s="56" t="str"/>
      <x:c r="D252" s="36" t="str">
        <x:v>Sur</x:v>
      </x:c>
      <x:c r="E252" s="36" t="str">
        <x:v>Distribuidor</x:v>
      </x:c>
      <x:c r="F252" s="36" t="str">
        <x:v>Formacion</x:v>
      </x:c>
      <x:c r="G252" s="36" t="str">
        <x:v>Soporte</x:v>
      </x:c>
      <x:c r="H252" s="36" t="str">
        <x:v>Nora</x:v>
      </x:c>
      <x:c r="I252" s="36" t="n">
        <x:v>7</x:v>
      </x:c>
      <x:c r="J252" s="54" t="n">
        <x:v>35</x:v>
      </x:c>
      <x:c r="K252" s="54" t="n">
        <x:v>269.5</x:v>
      </x:c>
      <x:c r="L252" s="54" t="n">
        <x:v>175.86</x:v>
      </x:c>
    </x:row>
    <x:row r="253">
      <x:c r="A253" s="52" t="n">
        <x:v>46379</x:v>
      </x:c>
      <x:c r="B253" s="56" t="str"/>
      <x:c r="C253" s="56" t="str"/>
      <x:c r="D253" s="36" t="str">
        <x:v>Sur</x:v>
      </x:c>
      <x:c r="E253" s="36" t="str">
        <x:v>Tienda</x:v>
      </x:c>
      <x:c r="F253" s="36" t="str">
        <x:v>Material</x:v>
      </x:c>
      <x:c r="G253" s="36" t="str">
        <x:v>Curso online</x:v>
      </x:c>
      <x:c r="H253" s="36" t="str">
        <x:v>Luis</x:v>
      </x:c>
      <x:c r="I253" s="36" t="n">
        <x:v>5</x:v>
      </x:c>
      <x:c r="J253" s="54" t="n">
        <x:v>49.9</x:v>
      </x:c>
      <x:c r="K253" s="54" t="n">
        <x:v>261.98</x:v>
      </x:c>
      <x:c r="L253" s="54" t="n">
        <x:v>191.07</x:v>
      </x:c>
    </x:row>
    <x:row r="254">
      <x:c r="A254" s="52" t="n">
        <x:v>46117</x:v>
      </x:c>
      <x:c r="B254" s="56" t="str"/>
      <x:c r="C254" s="56" t="str"/>
      <x:c r="D254" s="36" t="str">
        <x:v>Este</x:v>
      </x:c>
      <x:c r="E254" s="36" t="str">
        <x:v>Marketplace</x:v>
      </x:c>
      <x:c r="F254" s="36" t="str">
        <x:v>Viajes</x:v>
      </x:c>
      <x:c r="G254" s="36" t="str">
        <x:v>Plantilla</x:v>
      </x:c>
      <x:c r="H254" s="36" t="str">
        <x:v>Marta</x:v>
      </x:c>
      <x:c r="I254" s="36" t="n">
        <x:v>12</x:v>
      </x:c>
      <x:c r="J254" s="54" t="n">
        <x:v>19.9</x:v>
      </x:c>
      <x:c r="K254" s="54" t="n">
        <x:v>262.68</x:v>
      </x:c>
      <x:c r="L254" s="54" t="n">
        <x:v>124.05</x:v>
      </x:c>
    </x:row>
    <x:row r="255">
      <x:c r="A255" s="52" t="n">
        <x:v>46185</x:v>
      </x:c>
      <x:c r="B255" s="56" t="str"/>
      <x:c r="C255" s="56" t="str"/>
      <x:c r="D255" s="36" t="str">
        <x:v>Oeste</x:v>
      </x:c>
      <x:c r="E255" s="36" t="str">
        <x:v>Online</x:v>
      </x:c>
      <x:c r="F255" s="36" t="str">
        <x:v>Formacion</x:v>
      </x:c>
      <x:c r="G255" s="36" t="str">
        <x:v>Licencia</x:v>
      </x:c>
      <x:c r="H255" s="36" t="str">
        <x:v>Marta</x:v>
      </x:c>
      <x:c r="I255" s="36" t="n">
        <x:v>5</x:v>
      </x:c>
      <x:c r="J255" s="54" t="n">
        <x:v>120</x:v>
      </x:c>
      <x:c r="K255" s="54" t="n">
        <x:v>600</x:v>
      </x:c>
      <x:c r="L255" s="54" t="n">
        <x:v>270.22</x:v>
      </x:c>
    </x:row>
    <x:row r="256">
      <x:c r="A256" s="52" t="n">
        <x:v>46211</x:v>
      </x:c>
      <x:c r="B256" s="56" t="str"/>
      <x:c r="C256" s="56" t="str"/>
      <x:c r="D256" s="36" t="str">
        <x:v>Oeste</x:v>
      </x:c>
      <x:c r="E256" s="36" t="str">
        <x:v>Tienda</x:v>
      </x:c>
      <x:c r="F256" s="36" t="str">
        <x:v>Viajes</x:v>
      </x:c>
      <x:c r="G256" s="36" t="str">
        <x:v>Soporte</x:v>
      </x:c>
      <x:c r="H256" s="36" t="str">
        <x:v>Ana</x:v>
      </x:c>
      <x:c r="I256" s="36" t="n">
        <x:v>12</x:v>
      </x:c>
      <x:c r="J256" s="54" t="n">
        <x:v>35</x:v>
      </x:c>
      <x:c r="K256" s="54" t="n">
        <x:v>462</x:v>
      </x:c>
      <x:c r="L256" s="54" t="n">
        <x:v>282.59</x:v>
      </x:c>
    </x:row>
    <x:row r="257">
      <x:c r="A257" s="52" t="n">
        <x:v>46113</x:v>
      </x:c>
      <x:c r="B257" s="56" t="str"/>
      <x:c r="C257" s="56" t="str"/>
      <x:c r="D257" s="36" t="str">
        <x:v>Sur</x:v>
      </x:c>
      <x:c r="E257" s="36" t="str">
        <x:v>Distribuidor</x:v>
      </x:c>
      <x:c r="F257" s="36" t="str">
        <x:v>Formacion</x:v>
      </x:c>
      <x:c r="G257" s="36" t="str">
        <x:v>Soporte</x:v>
      </x:c>
      <x:c r="H257" s="36" t="str">
        <x:v>Sergi</x:v>
      </x:c>
      <x:c r="I257" s="36" t="n">
        <x:v>2</x:v>
      </x:c>
      <x:c r="J257" s="54" t="n">
        <x:v>35</x:v>
      </x:c>
      <x:c r="K257" s="54" t="n">
        <x:v>73.5</x:v>
      </x:c>
      <x:c r="L257" s="54" t="n">
        <x:v>47.97</x:v>
      </x:c>
    </x:row>
  </x:sheetData>
  <x:mergeCells>
    <x:mergeCell ref="A1:L1"/>
    <x:mergeCell ref="A3:L5"/>
  </x:mergeCells>
  <x:conditionalFormatting sqref="R8:R12">
    <x:cfRule type="expression" dxfId="1" priority="1">
      <x:formula>TRUE</x:formula>
    </x:cfRule>
  </x:conditionalFormatting>
  <x:dataValidations count="1">
    <x:dataValidation type="list" sqref="R8:R12">
      <x:formula1>Listas!$A$2:$A$5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0642ffcd1a843e5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105.5199966430664" hidden="0" customWidth="1"/>
    <x:col min="2" max="2" width="8.210000038146973" hidden="0" customWidth="1"/>
    <x:col min="3" max="3" width="7.940000057220459" hidden="0" customWidth="1"/>
    <x:col min="4" max="4" width="9.149999618530273" hidden="0" customWidth="1"/>
    <x:col min="5" max="5" width="15.479999542236328" hidden="0" customWidth="1"/>
    <x:col min="6" max="6" width="9.020000457763672" hidden="0" customWidth="1"/>
    <x:col min="7" max="7" width="14.270000457763672" hidden="0" customWidth="1"/>
    <x:col min="9" max="9" width="16.81999969482422" hidden="0" customWidth="1"/>
    <x:col min="10" max="10" width="8.079999923706055" hidden="0" customWidth="1"/>
    <x:col min="11" max="11" width="24" hidden="0" customWidth="1"/>
    <x:col min="12" max="12" width="28" hidden="0" customWidth="1"/>
    <x:col min="13" max="13" width="11.84000015258789" hidden="0" customWidth="1"/>
    <x:col min="14" max="14" width="4.710000038146973" hidden="0" customWidth="1"/>
  </x:cols>
  <x:sheetData>
    <x:row r="1" ht="28" customHeight="1">
      <x:c r="A1" s="78" t="str">
        <x:v>06 - Dashboard: indicadores, gráficos y lectura ejecutiva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3">
      <x:c r="A3" s="32" t="str">
        <x:v>Objetivo: construir un pequeño panel de control a partir de una tabla. Completa fórmulas, crea gráficos y aplica formato condicional.</x:v>
      </x:c>
      <x:c r="B3" t="str"/>
      <x:c r="C3" t="str"/>
      <x:c r="D3" t="str"/>
      <x:c r="E3" t="str"/>
      <x:c r="F3" t="str"/>
      <x:c r="G3" t="str"/>
      <x:c r="H3" t="str"/>
      <x:c r="I3" t="str"/>
      <x:c r="J3" t="str"/>
      <x:c r="K3" t="str"/>
      <x:c r="L3" t="str"/>
      <x:c r="M3" t="str"/>
      <x:c r="N3" t="str"/>
    </x:row>
    <x:row r="4">
      <x:c r="A4" t="str"/>
      <x:c r="B4" t="str"/>
      <x:c r="C4" t="str"/>
      <x:c r="D4" t="str"/>
      <x:c r="E4" t="str"/>
      <x:c r="F4" t="str"/>
      <x:c r="G4" t="str"/>
      <x:c r="H4" t="str"/>
      <x:c r="I4" t="str"/>
      <x:c r="J4" t="str"/>
      <x:c r="K4" t="str"/>
      <x:c r="L4" t="str"/>
      <x:c r="M4" t="str"/>
      <x:c r="N4" t="str"/>
    </x:row>
    <x:row r="5">
      <x:c r="A5" t="str"/>
      <x:c r="B5" t="str"/>
      <x:c r="C5" t="str"/>
      <x:c r="D5" t="str"/>
      <x:c r="E5" t="str"/>
      <x:c r="F5" t="str"/>
      <x:c r="G5" t="str"/>
      <x:c r="H5" t="str"/>
      <x:c r="I5" t="str"/>
      <x:c r="J5" t="str"/>
      <x:c r="K5" t="str"/>
      <x:c r="L5" t="str"/>
      <x:c r="M5" t="str"/>
      <x:c r="N5" t="str"/>
    </x:row>
    <x:row r="8">
      <x:c r="A8" s="6" t="str">
        <x:v>Mes</x:v>
      </x:c>
      <x:c r="B8" s="6" t="str">
        <x:v>Ventas</x:v>
      </x:c>
      <x:c r="C8" s="6" t="str">
        <x:v>Costes</x:v>
      </x:c>
      <x:c r="D8" s="6" t="str">
        <x:v>Clientes</x:v>
      </x:c>
      <x:c r="E8" s="6" t="str">
        <x:v>Objetivo ventas</x:v>
      </x:c>
      <x:c r="F8" s="6" t="str">
        <x:v>Margen</x:v>
      </x:c>
      <x:c r="G8" s="6" t="str">
        <x:v>Cumplimiento</x:v>
      </x:c>
      <x:c r="I8" s="6" t="str">
        <x:v>KPI</x:v>
      </x:c>
      <x:c r="J8" s="6" t="str">
        <x:v>Resultado</x:v>
      </x:c>
      <x:c r="K8" s="6" t="str">
        <x:v>Formula sugerida</x:v>
      </x:c>
      <x:c r="L8" s="6" t="str">
        <x:v>Interpretación</x:v>
      </x:c>
      <x:c r="M8" s="6" t="str">
        <x:v>Estado</x:v>
      </x:c>
      <x:c r="N8" s="6" t="str">
        <x:v>Notas</x:v>
      </x:c>
    </x:row>
    <x:row r="9">
      <x:c r="A9" s="66" t="n">
        <x:v>46023</x:v>
      </x:c>
      <x:c r="B9" s="68" t="n">
        <x:v>22714.26</x:v>
      </x:c>
      <x:c r="C9" s="68" t="n">
        <x:v>15789.01</x:v>
      </x:c>
      <x:c r="D9" s="36" t="n">
        <x:v>69</x:v>
      </x:c>
      <x:c r="E9" s="68" t="n">
        <x:v>15500</x:v>
      </x:c>
      <x:c r="F9" s="70" t="str"/>
      <x:c r="G9" s="72" t="str"/>
      <x:c r="I9" t="str">
        <x:v>Ventas totales</x:v>
      </x:c>
      <x:c r="J9" t="str"/>
      <x:c r="K9" t="str">
        <x:v>SUMA(Ventas)</x:v>
      </x:c>
      <x:c r="L9" t="str">
        <x:v>Volumen total del periodo</x:v>
      </x:c>
      <x:c r="M9" t="str">
        <x:v>Sin empezar</x:v>
      </x:c>
      <x:c r="N9" t="str"/>
    </x:row>
    <x:row r="10">
      <x:c r="A10" s="66" t="n">
        <x:v>46054</x:v>
      </x:c>
      <x:c r="B10" s="68" t="n">
        <x:v>18107.45</x:v>
      </x:c>
      <x:c r="C10" s="68" t="n">
        <x:v>11147.52</x:v>
      </x:c>
      <x:c r="D10" s="36" t="n">
        <x:v>157</x:v>
      </x:c>
      <x:c r="E10" s="68" t="n">
        <x:v>16000</x:v>
      </x:c>
      <x:c r="F10" s="70" t="str"/>
      <x:c r="G10" s="72" t="str"/>
      <x:c r="I10" t="str">
        <x:v>Margen total</x:v>
      </x:c>
      <x:c r="J10" t="str"/>
      <x:c r="K10" t="str">
        <x:v>SUMA(Ventas)-SUMA(Costes)</x:v>
      </x:c>
      <x:c r="L10" t="str">
        <x:v>Beneficio bruto estimado</x:v>
      </x:c>
      <x:c r="M10" t="str">
        <x:v>Sin empezar</x:v>
      </x:c>
      <x:c r="N10" t="str"/>
    </x:row>
    <x:row r="11">
      <x:c r="A11" s="66" t="n">
        <x:v>46082</x:v>
      </x:c>
      <x:c r="B11" s="68" t="n">
        <x:v>14596.22</x:v>
      </x:c>
      <x:c r="C11" s="68" t="n">
        <x:v>8598.24</x:v>
      </x:c>
      <x:c r="D11" s="36" t="n">
        <x:v>70</x:v>
      </x:c>
      <x:c r="E11" s="68" t="n">
        <x:v>16500</x:v>
      </x:c>
      <x:c r="F11" s="70" t="str"/>
      <x:c r="G11" s="72" t="str"/>
      <x:c r="I11" t="str">
        <x:v>Cumplimiento medio</x:v>
      </x:c>
      <x:c r="J11" t="str"/>
      <x:c r="K11" t="str">
        <x:v>PROMEDIO(Cumplimiento)</x:v>
      </x:c>
      <x:c r="L11" t="str">
        <x:v>Porcentaje medio frente a objetivo</x:v>
      </x:c>
      <x:c r="M11" t="str">
        <x:v>Sin empezar</x:v>
      </x:c>
      <x:c r="N11" t="str"/>
    </x:row>
    <x:row r="12">
      <x:c r="A12" s="66" t="n">
        <x:v>46113</x:v>
      </x:c>
      <x:c r="B12" s="68" t="n">
        <x:v>9249.83</x:v>
      </x:c>
      <x:c r="C12" s="68" t="n">
        <x:v>5512.82</x:v>
      </x:c>
      <x:c r="D12" s="36" t="n">
        <x:v>103</x:v>
      </x:c>
      <x:c r="E12" s="68" t="n">
        <x:v>17000</x:v>
      </x:c>
      <x:c r="F12" s="70" t="str"/>
      <x:c r="G12" s="72" t="str"/>
      <x:c r="I12" t="str">
        <x:v>Mejor mes</x:v>
      </x:c>
      <x:c r="J12" t="str"/>
      <x:c r="K12" t="str">
        <x:v>BUSCARX/MAX</x:v>
      </x:c>
      <x:c r="L12" t="str">
        <x:v>Mes con mayor venta</x:v>
      </x:c>
      <x:c r="M12" t="str">
        <x:v>Sin empezar</x:v>
      </x:c>
      <x:c r="N12" t="str"/>
    </x:row>
    <x:row r="13">
      <x:c r="A13" s="66" t="n">
        <x:v>46143</x:v>
      </x:c>
      <x:c r="B13" s="68" t="n">
        <x:v>19962.45</x:v>
      </x:c>
      <x:c r="C13" s="68" t="n">
        <x:v>10756.22</x:v>
      </x:c>
      <x:c r="D13" s="36" t="n">
        <x:v>99</x:v>
      </x:c>
      <x:c r="E13" s="68" t="n">
        <x:v>17500</x:v>
      </x:c>
      <x:c r="F13" s="70" t="str"/>
      <x:c r="G13" s="72" t="str"/>
      <x:c r="I13" t="str">
        <x:v>Clientes promedio</x:v>
      </x:c>
      <x:c r="J13" t="str"/>
      <x:c r="K13" t="str">
        <x:v>PROMEDIO(Clientes)</x:v>
      </x:c>
      <x:c r="L13" t="str">
        <x:v>Tamaño medio de actividad</x:v>
      </x:c>
      <x:c r="M13" t="str">
        <x:v>Sin empezar</x:v>
      </x:c>
      <x:c r="N13" t="str"/>
    </x:row>
    <x:row r="14">
      <x:c r="A14" s="66" t="n">
        <x:v>46174</x:v>
      </x:c>
      <x:c r="B14" s="68" t="n">
        <x:v>17556.83</x:v>
      </x:c>
      <x:c r="C14" s="68" t="n">
        <x:v>11249.92</x:v>
      </x:c>
      <x:c r="D14" s="36" t="n">
        <x:v>148</x:v>
      </x:c>
      <x:c r="E14" s="68" t="n">
        <x:v>18000</x:v>
      </x:c>
      <x:c r="F14" s="70" t="str"/>
      <x:c r="G14" s="72" t="str"/>
    </x:row>
    <x:row r="15">
      <x:c r="A15" s="66" t="n">
        <x:v>46204</x:v>
      </x:c>
      <x:c r="B15" s="68" t="n">
        <x:v>8300.22</x:v>
      </x:c>
      <x:c r="C15" s="68" t="n">
        <x:v>5653.19</x:v>
      </x:c>
      <x:c r="D15" s="36" t="n">
        <x:v>59</x:v>
      </x:c>
      <x:c r="E15" s="68" t="n">
        <x:v>18500</x:v>
      </x:c>
      <x:c r="F15" s="70" t="str"/>
      <x:c r="G15" s="72" t="str"/>
    </x:row>
    <x:row r="16">
      <x:c r="A16" s="66" t="n">
        <x:v>46235</x:v>
      </x:c>
      <x:c r="B16" s="68" t="n">
        <x:v>22024.05</x:v>
      </x:c>
      <x:c r="C16" s="68" t="n">
        <x:v>12648.8</x:v>
      </x:c>
      <x:c r="D16" s="36" t="n">
        <x:v>131</x:v>
      </x:c>
      <x:c r="E16" s="68" t="n">
        <x:v>19000</x:v>
      </x:c>
      <x:c r="F16" s="70" t="str"/>
      <x:c r="G16" s="72" t="str"/>
    </x:row>
    <x:row r="17">
      <x:c r="A17" s="66" t="n">
        <x:v>46266</x:v>
      </x:c>
      <x:c r="B17" s="68" t="n">
        <x:v>19223.13</x:v>
      </x:c>
      <x:c r="C17" s="68" t="n">
        <x:v>11539.52</x:v>
      </x:c>
      <x:c r="D17" s="36" t="n">
        <x:v>158</x:v>
      </x:c>
      <x:c r="E17" s="68" t="n">
        <x:v>19500</x:v>
      </x:c>
      <x:c r="F17" s="70" t="str"/>
      <x:c r="G17" s="72" t="str"/>
    </x:row>
    <x:row r="18">
      <x:c r="A18" s="66" t="n">
        <x:v>46296</x:v>
      </x:c>
      <x:c r="B18" s="68" t="n">
        <x:v>8892.44</x:v>
      </x:c>
      <x:c r="C18" s="68" t="n">
        <x:v>6172.88</x:v>
      </x:c>
      <x:c r="D18" s="36" t="n">
        <x:v>108</x:v>
      </x:c>
      <x:c r="E18" s="68" t="n">
        <x:v>20000</x:v>
      </x:c>
      <x:c r="F18" s="70" t="str"/>
      <x:c r="G18" s="72" t="str"/>
    </x:row>
    <x:row r="19">
      <x:c r="A19" s="66" t="n">
        <x:v>46327</x:v>
      </x:c>
      <x:c r="B19" s="68" t="n">
        <x:v>14586.58</x:v>
      </x:c>
      <x:c r="C19" s="68" t="n">
        <x:v>8208.29</x:v>
      </x:c>
      <x:c r="D19" s="36" t="n">
        <x:v>160</x:v>
      </x:c>
      <x:c r="E19" s="68" t="n">
        <x:v>20500</x:v>
      </x:c>
      <x:c r="F19" s="70" t="str"/>
      <x:c r="G19" s="72" t="str"/>
    </x:row>
    <x:row r="20">
      <x:c r="A20" s="66" t="n">
        <x:v>46357</x:v>
      </x:c>
      <x:c r="B20" s="68" t="n">
        <x:v>16973.28</x:v>
      </x:c>
      <x:c r="C20" s="68" t="n">
        <x:v>10435.27</x:v>
      </x:c>
      <x:c r="D20" s="36" t="n">
        <x:v>52</x:v>
      </x:c>
      <x:c r="E20" s="68" t="n">
        <x:v>21000</x:v>
      </x:c>
      <x:c r="F20" s="70" t="str"/>
      <x:c r="G20" s="72" t="str"/>
    </x:row>
  </x:sheetData>
  <x:mergeCells>
    <x:mergeCell ref="A1:N1"/>
    <x:mergeCell ref="A3:N5"/>
  </x:mergeCells>
  <x:conditionalFormatting sqref="M9:M13">
    <x:cfRule type="expression" dxfId="2" priority="1">
      <x:formula>TRUE</x:formula>
    </x:cfRule>
  </x:conditionalFormatting>
  <x:dataValidations count="1">
    <x:dataValidation type="list" sqref="M9:M13">
      <x:formula1>Listas!$A$2:$A$5</x:formula1>
    </x:dataValidation>
  </x:dataValidations>
  <x:pageMargins left="0.7" right="0.7" top="0.75" bottom="0.75" header="0.3" footer="0.3"/>
  <x:drawing xmlns:r="http://schemas.openxmlformats.org/officeDocument/2006/relationships" r:id="Rb38073c569164a24"/>
  <x:tableParts count="1">
    <x:tablePart xmlns:r="http://schemas.openxmlformats.org/officeDocument/2006/relationships" r:id="R7f4a8c91327f42f3"/>
  </x:tableParts>
</x:worksheet>
</file>

<file path=xl/worksheets/sheet8.xml><?xml version="1.0" encoding="utf-8"?>
<x:worksheet xmlns:x="http://schemas.openxmlformats.org/spreadsheetml/2006/main">
  <x:sheetFormatPr defaultRowHeight="15"/>
  <x:cols>
    <x:col min="1" max="1" width="120.58999633789062" hidden="0" customWidth="1"/>
    <x:col min="2" max="2" width="9.5600004196167" hidden="0" customWidth="1"/>
    <x:col min="3" max="3" width="18" hidden="0" customWidth="1"/>
    <x:col min="4" max="4" width="10.630000114440918" hidden="0" customWidth="1"/>
    <x:col min="5" max="5" width="9.6899995803833" hidden="0" customWidth="1"/>
    <x:col min="6" max="6" width="9.829999923706055" hidden="0" customWidth="1"/>
    <x:col min="7" max="7" width="9.020000457763672" hidden="0" customWidth="1"/>
    <x:col min="8" max="8" width="16" hidden="0" customWidth="1"/>
    <x:col min="10" max="10" width="30" hidden="0" customWidth="1"/>
    <x:col min="11" max="11" width="17.6299991607666" hidden="0" customWidth="1"/>
    <x:col min="12" max="12" width="30" hidden="0" customWidth="1"/>
    <x:col min="13" max="13" width="11.84000015258789" hidden="0" customWidth="1"/>
  </x:cols>
  <x:sheetData>
    <x:row r="1" ht="28" customHeight="1">
      <x:c r="A1" s="78" t="str">
        <x:v>07 - Power Query: datos sucios para limpiar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3">
      <x:c r="A3" s="32" t="str">
        <x:v>Objetivo: practicar limpieza de datos. En Excel, usa Datos &gt; Obtener y transformar / Power Query. Esta hoja simula datos exportados con errores típicos.</x:v>
      </x:c>
      <x:c r="B3" t="str"/>
      <x:c r="C3" t="str"/>
      <x:c r="D3" t="str"/>
      <x:c r="E3" t="str"/>
      <x:c r="F3" t="str"/>
      <x:c r="G3" t="str"/>
      <x:c r="H3" t="str"/>
      <x:c r="I3" t="str"/>
      <x:c r="J3" t="str"/>
    </x:row>
    <x:row r="4">
      <x:c r="A4" t="str"/>
      <x:c r="B4" t="str"/>
      <x:c r="C4" t="str"/>
      <x:c r="D4" t="str"/>
      <x:c r="E4" t="str"/>
      <x:c r="F4" t="str"/>
      <x:c r="G4" t="str"/>
      <x:c r="H4" t="str"/>
      <x:c r="I4" t="str"/>
      <x:c r="J4" t="str"/>
    </x:row>
    <x:row r="5">
      <x:c r="A5" t="str"/>
      <x:c r="B5" t="str"/>
      <x:c r="C5" t="str"/>
      <x:c r="D5" t="str"/>
      <x:c r="E5" t="str"/>
      <x:c r="F5" t="str"/>
      <x:c r="G5" t="str"/>
      <x:c r="H5" t="str"/>
      <x:c r="I5" t="str"/>
      <x:c r="J5" t="str"/>
    </x:row>
    <x:row r="7">
      <x:c r="A7" s="6" t="str">
        <x:v>id </x:v>
      </x:c>
      <x:c r="B7" s="6" t="str">
        <x:v> fecha </x:v>
      </x:c>
      <x:c r="C7" s="6" t="str">
        <x:v> cliente </x:v>
      </x:c>
      <x:c r="D7" s="6" t="str">
        <x:v> categoria </x:v>
      </x:c>
      <x:c r="E7" s="6" t="str">
        <x:v> importe </x:v>
      </x:c>
      <x:c r="F7" s="6" t="str">
        <x:v> moneda </x:v>
      </x:c>
      <x:c r="G7" s="6" t="str">
        <x:v> estado </x:v>
      </x:c>
      <x:c r="H7" s="6" t="str">
        <x:v> notas</x:v>
      </x:c>
      <x:c r="J7" s="6" t="str">
        <x:v>Tarea Power Query</x:v>
      </x:c>
      <x:c r="K7" s="6" t="str">
        <x:v>Resultado esperado</x:v>
      </x:c>
      <x:c r="L7" s="6" t="str">
        <x:v>Pista</x:v>
      </x:c>
      <x:c r="M7" s="6" t="str">
        <x:v>Estado</x:v>
      </x:c>
    </x:row>
    <x:row r="8">
      <x:c r="A8" s="36" t="str">
        <x:v> ID-001 </x:v>
      </x:c>
      <x:c r="B8" s="36" t="str">
        <x:v>21/01/2026</x:v>
      </x:c>
      <x:c r="C8" s="36" t="str">
        <x:v>BRUNO s.l.</x:v>
      </x:c>
      <x:c r="D8" s="36" t="str">
        <x:v>Formacion</x:v>
      </x:c>
      <x:c r="E8" s="36" t="str">
        <x:v> 685.03 </x:v>
      </x:c>
      <x:c r="F8" s="36" t="str">
        <x:v> EUR </x:v>
      </x:c>
      <x:c r="G8" s="36" t="str">
        <x:v>PENDIENTE</x:v>
      </x:c>
      <x:c r="H8" s="36" t="str">
        <x:v>revisar</x:v>
      </x:c>
      <x:c r="J8" t="str">
        <x:v>Quitar espacios sobrantes</x:v>
      </x:c>
      <x:c r="K8" t="str">
        <x:v>Columnas limpias</x:v>
      </x:c>
      <x:c r="L8" t="str">
        <x:v>Transformar &gt; Formato &gt; Recortar</x:v>
      </x:c>
      <x:c r="M8" t="str">
        <x:v>Sin empezar</x:v>
      </x:c>
    </x:row>
    <x:row r="9">
      <x:c r="A9" s="36" t="str">
        <x:v> ID-002 </x:v>
      </x:c>
      <x:c r="B9" s="36" t="str">
        <x:v> 16-06-2026 </x:v>
      </x:c>
      <x:c r="C9" s="36" t="str">
        <x:v>  Alba SL</x:v>
      </x:c>
      <x:c r="D9" s="36" t="str">
        <x:v>Software</x:v>
      </x:c>
      <x:c r="E9" s="36" t="str">
        <x:v>1,756.34</x:v>
      </x:c>
      <x:c r="F9" s="36" t="str">
        <x:v> EUR </x:v>
      </x:c>
      <x:c r="G9" s="36" t="str">
        <x:v>pagado</x:v>
      </x:c>
      <x:c r="H9" s="36" t="str">
        <x:v>ok</x:v>
      </x:c>
      <x:c r="J9" t="str">
        <x:v>Normalizar mayúsculas/minúsculas</x:v>
      </x:c>
      <x:c r="K9" t="str">
        <x:v>Nombres consistentes</x:v>
      </x:c>
      <x:c r="L9" t="str">
        <x:v>Formato &gt; Poner en mayúscula cada palabra</x:v>
      </x:c>
      <x:c r="M9" t="str">
        <x:v>Sin empezar</x:v>
      </x:c>
    </x:row>
    <x:row r="10">
      <x:c r="A10" s="36" t="str">
        <x:v> ID-003 </x:v>
      </x:c>
      <x:c r="B10" s="36" t="str">
        <x:v>2026-04-14</x:v>
      </x:c>
      <x:c r="C10" s="36" t="str">
        <x:v>Carla  S.A.</x:v>
      </x:c>
      <x:c r="D10" s="36" t="str">
        <x:v>Software</x:v>
      </x:c>
      <x:c r="E10" s="36" t="str">
        <x:v>2357,21</x:v>
      </x:c>
      <x:c r="F10" s="36" t="str">
        <x:v> EUR </x:v>
      </x:c>
      <x:c r="G10" s="36" t="str">
        <x:v> Pagado </x:v>
      </x:c>
      <x:c r="H10" s="36" t="str">
        <x:v>duplicado?</x:v>
      </x:c>
      <x:c r="J10" t="str">
        <x:v>Convertir fecha a tipo fecha</x:v>
      </x:c>
      <x:c r="K10" t="str">
        <x:v>Fechas reales</x:v>
      </x:c>
      <x:c r="L10" t="str">
        <x:v>Cambiar tipo</x:v>
      </x:c>
      <x:c r="M10" t="str">
        <x:v>Sin empezar</x:v>
      </x:c>
    </x:row>
    <x:row r="11">
      <x:c r="A11" s="36" t="str">
        <x:v> ID-004 </x:v>
      </x:c>
      <x:c r="B11" s="36" t="str">
        <x:v> 11-02-2026 </x:v>
      </x:c>
      <x:c r="C11" s="36" t="str">
        <x:v>BRUNO s.l.</x:v>
      </x:c>
      <x:c r="D11" s="36" t="str">
        <x:v>Servicios</x:v>
      </x:c>
      <x:c r="E11" s="36" t="str">
        <x:v>1277,25</x:v>
      </x:c>
      <x:c r="F11" s="36" t="str">
        <x:v> EUR </x:v>
      </x:c>
      <x:c r="G11" s="36" t="str">
        <x:v>cancelado</x:v>
      </x:c>
      <x:c r="H11" s="36" t="str">
        <x:v>revisar</x:v>
      </x:c>
      <x:c r="J11" t="str">
        <x:v>Convertir importe a número</x:v>
      </x:c>
      <x:c r="K11" t="str">
        <x:v>Importes sumables</x:v>
      </x:c>
      <x:c r="L11" t="str">
        <x:v>Reemplazar separadores si hace falta</x:v>
      </x:c>
      <x:c r="M11" t="str">
        <x:v>Sin empezar</x:v>
      </x:c>
    </x:row>
    <x:row r="12">
      <x:c r="A12" s="36" t="str">
        <x:v> ID-005 </x:v>
      </x:c>
      <x:c r="B12" s="36" t="str">
        <x:v> 20-04-2026 </x:v>
      </x:c>
      <x:c r="C12" s="36" t="str">
        <x:v>Elena Group </x:v>
      </x:c>
      <x:c r="D12" s="36" t="str">
        <x:v>Viajes</x:v>
      </x:c>
      <x:c r="E12" s="36" t="str">
        <x:v>1,669.21</x:v>
      </x:c>
      <x:c r="F12" s="36" t="str">
        <x:v> EUR </x:v>
      </x:c>
      <x:c r="G12" s="36" t="str">
        <x:v>pagado</x:v>
      </x:c>
      <x:c r="H12" s="36" t="str">
        <x:v>ok</x:v>
      </x:c>
      <x:c r="J12" t="str">
        <x:v>Filtrar cancelados</x:v>
      </x:c>
      <x:c r="K12" t="str">
        <x:v>Solo registros válidos</x:v>
      </x:c>
      <x:c r="L12" t="str">
        <x:v>Filtro en columna estado</x:v>
      </x:c>
      <x:c r="M12" t="str">
        <x:v>Sin empezar</x:v>
      </x:c>
    </x:row>
    <x:row r="13">
      <x:c r="A13" s="36" t="str">
        <x:v> ID-006 </x:v>
      </x:c>
      <x:c r="B13" s="36" t="str">
        <x:v>2026-06-09</x:v>
      </x:c>
      <x:c r="C13" s="36" t="str">
        <x:v>Carla  S.A.</x:v>
      </x:c>
      <x:c r="D13" s="36" t="str">
        <x:v>Otros</x:v>
      </x:c>
      <x:c r="E13" s="36" t="str">
        <x:v>2193,92</x:v>
      </x:c>
      <x:c r="F13" s="36" t="str">
        <x:v> EUR </x:v>
      </x:c>
      <x:c r="G13" s="36" t="str">
        <x:v>PENDIENTE</x:v>
      </x:c>
      <x:c r="H13" s="36" t="str">
        <x:v>ok</x:v>
      </x:c>
      <x:c r="J13" t="str">
        <x:v>Cargar resultado en nueva hoja</x:v>
      </x:c>
      <x:c r="K13" t="str">
        <x:v>Tabla limpia</x:v>
      </x:c>
      <x:c r="L13" t="str">
        <x:v>Cerrar y cargar</x:v>
      </x:c>
      <x:c r="M13" t="str">
        <x:v>Sin empezar</x:v>
      </x:c>
    </x:row>
    <x:row r="14">
      <x:c r="A14" s="36" t="str">
        <x:v> ID-007 </x:v>
      </x:c>
      <x:c r="B14" s="36" t="str">
        <x:v>11/05/2026</x:v>
      </x:c>
      <x:c r="C14" s="36" t="str">
        <x:v>Carla  S.A.</x:v>
      </x:c>
      <x:c r="D14" s="36" t="str">
        <x:v>Formacion</x:v>
      </x:c>
      <x:c r="E14" s="36" t="str">
        <x:v>323.13</x:v>
      </x:c>
      <x:c r="F14" s="36" t="str">
        <x:v> EUR </x:v>
      </x:c>
      <x:c r="G14" s="36" t="str">
        <x:v>PENDIENTE</x:v>
      </x:c>
      <x:c r="H14" s="36" t="str"/>
    </x:row>
    <x:row r="15">
      <x:c r="A15" s="36" t="str">
        <x:v> ID-008 </x:v>
      </x:c>
      <x:c r="B15" s="36" t="str">
        <x:v>09/02/2026</x:v>
      </x:c>
      <x:c r="C15" s="36" t="str">
        <x:v> Ferran Studio</x:v>
      </x:c>
      <x:c r="D15" s="36" t="str">
        <x:v>Servicios</x:v>
      </x:c>
      <x:c r="E15" s="36" t="str">
        <x:v>1,677.91</x:v>
      </x:c>
      <x:c r="F15" s="36" t="str">
        <x:v> EUR </x:v>
      </x:c>
      <x:c r="G15" s="36" t="str">
        <x:v>cancelado</x:v>
      </x:c>
      <x:c r="H15" s="36" t="str">
        <x:v>ok</x:v>
      </x:c>
    </x:row>
    <x:row r="16">
      <x:c r="A16" s="36" t="str">
        <x:v> ID-009 </x:v>
      </x:c>
      <x:c r="B16" s="36" t="str">
        <x:v>24/05/2026</x:v>
      </x:c>
      <x:c r="C16" s="36" t="str">
        <x:v>BRUNO s.l.</x:v>
      </x:c>
      <x:c r="D16" s="36" t="str">
        <x:v>Material</x:v>
      </x:c>
      <x:c r="E16" s="36" t="str">
        <x:v> 2131.12 </x:v>
      </x:c>
      <x:c r="F16" s="36" t="str">
        <x:v> EUR </x:v>
      </x:c>
      <x:c r="G16" s="36" t="str">
        <x:v>pagado</x:v>
      </x:c>
      <x:c r="H16" s="36" t="str">
        <x:v>ok</x:v>
      </x:c>
    </x:row>
    <x:row r="17">
      <x:c r="A17" s="36" t="str">
        <x:v> ID-010 </x:v>
      </x:c>
      <x:c r="B17" s="36" t="str">
        <x:v>2026-03-08</x:v>
      </x:c>
      <x:c r="C17" s="36" t="str">
        <x:v>  Alba SL</x:v>
      </x:c>
      <x:c r="D17" s="36" t="str">
        <x:v>Viajes</x:v>
      </x:c>
      <x:c r="E17" s="36" t="str">
        <x:v> 1318.05 </x:v>
      </x:c>
      <x:c r="F17" s="36" t="str">
        <x:v> EUR </x:v>
      </x:c>
      <x:c r="G17" s="36" t="str">
        <x:v>PENDIENTE</x:v>
      </x:c>
      <x:c r="H17" s="36" t="str">
        <x:v>ok</x:v>
      </x:c>
    </x:row>
    <x:row r="18">
      <x:c r="A18" s="36" t="str">
        <x:v> ID-011 </x:v>
      </x:c>
      <x:c r="B18" s="36" t="str">
        <x:v> 12-05-2026 </x:v>
      </x:c>
      <x:c r="C18" s="36" t="str">
        <x:v> Ferran Studio</x:v>
      </x:c>
      <x:c r="D18" s="36" t="str">
        <x:v>Software</x:v>
      </x:c>
      <x:c r="E18" s="36" t="str">
        <x:v>1,527.60</x:v>
      </x:c>
      <x:c r="F18" s="36" t="str">
        <x:v> EUR </x:v>
      </x:c>
      <x:c r="G18" s="36" t="str">
        <x:v> Pagado </x:v>
      </x:c>
      <x:c r="H18" s="36" t="str">
        <x:v>ok</x:v>
      </x:c>
    </x:row>
    <x:row r="19">
      <x:c r="A19" s="36" t="str">
        <x:v> ID-012 </x:v>
      </x:c>
      <x:c r="B19" s="36" t="str">
        <x:v>2026-05-24</x:v>
      </x:c>
      <x:c r="C19" s="36" t="str">
        <x:v>Carla  S.A.</x:v>
      </x:c>
      <x:c r="D19" s="36" t="str">
        <x:v>Otros</x:v>
      </x:c>
      <x:c r="E19" s="36" t="str">
        <x:v>1030,76</x:v>
      </x:c>
      <x:c r="F19" s="36" t="str">
        <x:v> EUR </x:v>
      </x:c>
      <x:c r="G19" s="36" t="str">
        <x:v>pagado</x:v>
      </x:c>
      <x:c r="H19" s="36" t="str"/>
    </x:row>
    <x:row r="20">
      <x:c r="A20" s="36" t="str">
        <x:v> ID-013 </x:v>
      </x:c>
      <x:c r="B20" s="36" t="str">
        <x:v>03/04/2026</x:v>
      </x:c>
      <x:c r="C20" s="36" t="str">
        <x:v>Elena Group </x:v>
      </x:c>
      <x:c r="D20" s="36" t="str">
        <x:v>Viajes</x:v>
      </x:c>
      <x:c r="E20" s="36" t="str">
        <x:v>405.84</x:v>
      </x:c>
      <x:c r="F20" s="36" t="str">
        <x:v> EUR </x:v>
      </x:c>
      <x:c r="G20" s="36" t="str">
        <x:v>PENDIENTE</x:v>
      </x:c>
      <x:c r="H20" s="36" t="str">
        <x:v>ok</x:v>
      </x:c>
    </x:row>
    <x:row r="21">
      <x:c r="A21" s="36" t="str">
        <x:v> ID-014 </x:v>
      </x:c>
      <x:c r="B21" s="36" t="str">
        <x:v>24/04/2026</x:v>
      </x:c>
      <x:c r="C21" s="36" t="str">
        <x:v> Ferran Studio</x:v>
      </x:c>
      <x:c r="D21" s="36" t="str">
        <x:v>Software</x:v>
      </x:c>
      <x:c r="E21" s="36" t="str">
        <x:v>257,46</x:v>
      </x:c>
      <x:c r="F21" s="36" t="str">
        <x:v> EUR </x:v>
      </x:c>
      <x:c r="G21" s="36" t="str">
        <x:v> Pagado </x:v>
      </x:c>
      <x:c r="H21" s="36" t="str">
        <x:v>duplicado?</x:v>
      </x:c>
    </x:row>
    <x:row r="22">
      <x:c r="A22" s="36" t="str">
        <x:v> ID-015 </x:v>
      </x:c>
      <x:c r="B22" s="36" t="str">
        <x:v> 21-05-2026 </x:v>
      </x:c>
      <x:c r="C22" s="36" t="str">
        <x:v> Ferran Studio</x:v>
      </x:c>
      <x:c r="D22" s="36" t="str">
        <x:v>Viajes</x:v>
      </x:c>
      <x:c r="E22" s="36" t="str">
        <x:v> 487.24 </x:v>
      </x:c>
      <x:c r="F22" s="36" t="str">
        <x:v> EUR </x:v>
      </x:c>
      <x:c r="G22" s="36" t="str">
        <x:v>PENDIENTE</x:v>
      </x:c>
      <x:c r="H22" s="36" t="str"/>
    </x:row>
    <x:row r="23">
      <x:c r="A23" s="36" t="str">
        <x:v> ID-016 </x:v>
      </x:c>
      <x:c r="B23" s="36" t="str">
        <x:v>2026-03-06</x:v>
      </x:c>
      <x:c r="C23" s="36" t="str">
        <x:v>Carla  S.A.</x:v>
      </x:c>
      <x:c r="D23" s="36" t="str">
        <x:v>Viajes</x:v>
      </x:c>
      <x:c r="E23" s="36" t="str">
        <x:v>695.27</x:v>
      </x:c>
      <x:c r="F23" s="36" t="str">
        <x:v> EUR </x:v>
      </x:c>
      <x:c r="G23" s="36" t="str">
        <x:v>cancelado</x:v>
      </x:c>
      <x:c r="H23" s="36" t="str">
        <x:v>duplicado?</x:v>
      </x:c>
    </x:row>
    <x:row r="24">
      <x:c r="A24" s="36" t="str">
        <x:v> ID-017 </x:v>
      </x:c>
      <x:c r="B24" s="36" t="str">
        <x:v> 14-06-2026 </x:v>
      </x:c>
      <x:c r="C24" s="36" t="str">
        <x:v>BRUNO s.l.</x:v>
      </x:c>
      <x:c r="D24" s="36" t="str">
        <x:v>Software</x:v>
      </x:c>
      <x:c r="E24" s="36" t="str">
        <x:v>1,204.33</x:v>
      </x:c>
      <x:c r="F24" s="36" t="str">
        <x:v> EUR </x:v>
      </x:c>
      <x:c r="G24" s="36" t="str">
        <x:v> Pagado </x:v>
      </x:c>
      <x:c r="H24" s="36" t="str">
        <x:v>revisar</x:v>
      </x:c>
    </x:row>
    <x:row r="25">
      <x:c r="A25" s="36" t="str">
        <x:v> ID-018 </x:v>
      </x:c>
      <x:c r="B25" s="36" t="str">
        <x:v>14/05/2026</x:v>
      </x:c>
      <x:c r="C25" s="36" t="str">
        <x:v>diego autonomo</x:v>
      </x:c>
      <x:c r="D25" s="36" t="str">
        <x:v>Otros</x:v>
      </x:c>
      <x:c r="E25" s="36" t="str">
        <x:v>487,38</x:v>
      </x:c>
      <x:c r="F25" s="36" t="str">
        <x:v> EUR </x:v>
      </x:c>
      <x:c r="G25" s="36" t="str">
        <x:v>pagado</x:v>
      </x:c>
      <x:c r="H25" s="36" t="str">
        <x:v>duplicado?</x:v>
      </x:c>
    </x:row>
    <x:row r="26">
      <x:c r="A26" s="36" t="str">
        <x:v> ID-019 </x:v>
      </x:c>
      <x:c r="B26" s="36" t="str">
        <x:v>2026-04-17</x:v>
      </x:c>
      <x:c r="C26" s="36" t="str">
        <x:v>Carla  S.A.</x:v>
      </x:c>
      <x:c r="D26" s="36" t="str">
        <x:v>Software</x:v>
      </x:c>
      <x:c r="E26" s="36" t="str">
        <x:v>1617,90</x:v>
      </x:c>
      <x:c r="F26" s="36" t="str">
        <x:v> EUR </x:v>
      </x:c>
      <x:c r="G26" s="36" t="str">
        <x:v>PENDIENTE</x:v>
      </x:c>
      <x:c r="H26" s="36" t="str">
        <x:v>revisar</x:v>
      </x:c>
    </x:row>
    <x:row r="27">
      <x:c r="A27" s="36" t="str">
        <x:v> ID-020 </x:v>
      </x:c>
      <x:c r="B27" s="36" t="str">
        <x:v> 08-03-2026 </x:v>
      </x:c>
      <x:c r="C27" s="36" t="str">
        <x:v>  Alba SL</x:v>
      </x:c>
      <x:c r="D27" s="36" t="str">
        <x:v>Material</x:v>
      </x:c>
      <x:c r="E27" s="36" t="str">
        <x:v>735,33</x:v>
      </x:c>
      <x:c r="F27" s="36" t="str">
        <x:v> EUR </x:v>
      </x:c>
      <x:c r="G27" s="36" t="str">
        <x:v>PENDIENTE</x:v>
      </x:c>
      <x:c r="H27" s="36" t="str">
        <x:v>ok</x:v>
      </x:c>
    </x:row>
    <x:row r="28">
      <x:c r="A28" s="36" t="str">
        <x:v> ID-021 </x:v>
      </x:c>
      <x:c r="B28" s="36" t="str">
        <x:v> 03-02-2026 </x:v>
      </x:c>
      <x:c r="C28" s="36" t="str">
        <x:v>  Alba SL</x:v>
      </x:c>
      <x:c r="D28" s="36" t="str">
        <x:v>Viajes</x:v>
      </x:c>
      <x:c r="E28" s="36" t="str">
        <x:v> 877.48 </x:v>
      </x:c>
      <x:c r="F28" s="36" t="str">
        <x:v> EUR </x:v>
      </x:c>
      <x:c r="G28" s="36" t="str">
        <x:v>PENDIENTE</x:v>
      </x:c>
      <x:c r="H28" s="36" t="str">
        <x:v>duplicado?</x:v>
      </x:c>
    </x:row>
    <x:row r="29">
      <x:c r="A29" s="36" t="str">
        <x:v> ID-022 </x:v>
      </x:c>
      <x:c r="B29" s="36" t="str">
        <x:v>05/01/2026</x:v>
      </x:c>
      <x:c r="C29" s="36" t="str">
        <x:v>Carla  S.A.</x:v>
      </x:c>
      <x:c r="D29" s="36" t="str">
        <x:v>Material</x:v>
      </x:c>
      <x:c r="E29" s="36" t="str">
        <x:v>1,321.59</x:v>
      </x:c>
      <x:c r="F29" s="36" t="str">
        <x:v> EUR </x:v>
      </x:c>
      <x:c r="G29" s="36" t="str">
        <x:v> Pagado </x:v>
      </x:c>
      <x:c r="H29" s="36" t="str">
        <x:v>revisar</x:v>
      </x:c>
    </x:row>
    <x:row r="30">
      <x:c r="A30" s="36" t="str">
        <x:v> ID-023 </x:v>
      </x:c>
      <x:c r="B30" s="36" t="str">
        <x:v> 28-01-2026 </x:v>
      </x:c>
      <x:c r="C30" s="36" t="str">
        <x:v>Carla  S.A.</x:v>
      </x:c>
      <x:c r="D30" s="36" t="str">
        <x:v>Viajes</x:v>
      </x:c>
      <x:c r="E30" s="36" t="str">
        <x:v>1915,95</x:v>
      </x:c>
      <x:c r="F30" s="36" t="str">
        <x:v> EUR </x:v>
      </x:c>
      <x:c r="G30" s="36" t="str">
        <x:v>PENDIENTE</x:v>
      </x:c>
      <x:c r="H30" s="36" t="str">
        <x:v>revisar</x:v>
      </x:c>
    </x:row>
    <x:row r="31">
      <x:c r="A31" s="36" t="str">
        <x:v> ID-024 </x:v>
      </x:c>
      <x:c r="B31" s="36" t="str">
        <x:v>24/03/2026</x:v>
      </x:c>
      <x:c r="C31" s="36" t="str">
        <x:v>BRUNO s.l.</x:v>
      </x:c>
      <x:c r="D31" s="36" t="str">
        <x:v>Formacion</x:v>
      </x:c>
      <x:c r="E31" s="36" t="str">
        <x:v>2,485.11</x:v>
      </x:c>
      <x:c r="F31" s="36" t="str">
        <x:v> EUR </x:v>
      </x:c>
      <x:c r="G31" s="36" t="str">
        <x:v>pagado</x:v>
      </x:c>
      <x:c r="H31" s="36" t="str">
        <x:v>ok</x:v>
      </x:c>
    </x:row>
    <x:row r="32">
      <x:c r="A32" s="36" t="str">
        <x:v> ID-025 </x:v>
      </x:c>
      <x:c r="B32" s="36" t="str">
        <x:v>19/02/2026</x:v>
      </x:c>
      <x:c r="C32" s="36" t="str">
        <x:v>  Alba SL</x:v>
      </x:c>
      <x:c r="D32" s="36" t="str">
        <x:v>Formacion</x:v>
      </x:c>
      <x:c r="E32" s="36" t="str">
        <x:v>701,60</x:v>
      </x:c>
      <x:c r="F32" s="36" t="str">
        <x:v> EUR </x:v>
      </x:c>
      <x:c r="G32" s="36" t="str">
        <x:v> Pagado </x:v>
      </x:c>
      <x:c r="H32" s="36" t="str">
        <x:v>ok</x:v>
      </x:c>
    </x:row>
    <x:row r="33">
      <x:c r="A33" s="36" t="str">
        <x:v> ID-026 </x:v>
      </x:c>
      <x:c r="B33" s="36" t="str">
        <x:v>26/03/2026</x:v>
      </x:c>
      <x:c r="C33" s="36" t="str">
        <x:v>  Alba SL</x:v>
      </x:c>
      <x:c r="D33" s="36" t="str">
        <x:v>Software</x:v>
      </x:c>
      <x:c r="E33" s="36" t="str">
        <x:v>796,76</x:v>
      </x:c>
      <x:c r="F33" s="36" t="str">
        <x:v> EUR </x:v>
      </x:c>
      <x:c r="G33" s="36" t="str">
        <x:v>PENDIENTE</x:v>
      </x:c>
      <x:c r="H33" s="36" t="str">
        <x:v>revisar</x:v>
      </x:c>
    </x:row>
    <x:row r="34">
      <x:c r="A34" s="36" t="str">
        <x:v> ID-027 </x:v>
      </x:c>
      <x:c r="B34" s="36" t="str">
        <x:v>27/02/2026</x:v>
      </x:c>
      <x:c r="C34" s="36" t="str">
        <x:v>BRUNO s.l.</x:v>
      </x:c>
      <x:c r="D34" s="36" t="str">
        <x:v>Viajes</x:v>
      </x:c>
      <x:c r="E34" s="36" t="str">
        <x:v>2350,69</x:v>
      </x:c>
      <x:c r="F34" s="36" t="str">
        <x:v> EUR </x:v>
      </x:c>
      <x:c r="G34" s="36" t="str">
        <x:v> Pagado </x:v>
      </x:c>
      <x:c r="H34" s="36" t="str">
        <x:v>ok</x:v>
      </x:c>
    </x:row>
    <x:row r="35">
      <x:c r="A35" s="36" t="str">
        <x:v> ID-028 </x:v>
      </x:c>
      <x:c r="B35" s="36" t="str">
        <x:v>11/03/2026</x:v>
      </x:c>
      <x:c r="C35" s="36" t="str">
        <x:v>Carla  S.A.</x:v>
      </x:c>
      <x:c r="D35" s="36" t="str">
        <x:v>Software</x:v>
      </x:c>
      <x:c r="E35" s="36" t="str">
        <x:v>1,615.95</x:v>
      </x:c>
      <x:c r="F35" s="36" t="str">
        <x:v> EUR </x:v>
      </x:c>
      <x:c r="G35" s="36" t="str">
        <x:v>pagado</x:v>
      </x:c>
      <x:c r="H35" s="36" t="str">
        <x:v>duplicado?</x:v>
      </x:c>
    </x:row>
    <x:row r="36">
      <x:c r="A36" s="36" t="str">
        <x:v> ID-029 </x:v>
      </x:c>
      <x:c r="B36" s="36" t="str">
        <x:v>12/05/2026</x:v>
      </x:c>
      <x:c r="C36" s="36" t="str">
        <x:v> Ferran Studio</x:v>
      </x:c>
      <x:c r="D36" s="36" t="str">
        <x:v>Formacion</x:v>
      </x:c>
      <x:c r="E36" s="36" t="str">
        <x:v> 1131.69 </x:v>
      </x:c>
      <x:c r="F36" s="36" t="str">
        <x:v> EUR </x:v>
      </x:c>
      <x:c r="G36" s="36" t="str">
        <x:v>cancelado</x:v>
      </x:c>
      <x:c r="H36" s="36" t="str">
        <x:v>ok</x:v>
      </x:c>
    </x:row>
    <x:row r="37">
      <x:c r="A37" s="36" t="str">
        <x:v> ID-030 </x:v>
      </x:c>
      <x:c r="B37" s="36" t="str">
        <x:v> 25-05-2026 </x:v>
      </x:c>
      <x:c r="C37" s="36" t="str">
        <x:v>Elena Group </x:v>
      </x:c>
      <x:c r="D37" s="36" t="str">
        <x:v>Software</x:v>
      </x:c>
      <x:c r="E37" s="36" t="str">
        <x:v>1520,15</x:v>
      </x:c>
      <x:c r="F37" s="36" t="str">
        <x:v> EUR </x:v>
      </x:c>
      <x:c r="G37" s="36" t="str">
        <x:v>PENDIENTE</x:v>
      </x:c>
      <x:c r="H37" s="36" t="str">
        <x:v>ok</x:v>
      </x:c>
    </x:row>
    <x:row r="38">
      <x:c r="A38" s="36" t="str">
        <x:v> ID-031 </x:v>
      </x:c>
      <x:c r="B38" s="36" t="str">
        <x:v>2026-02-20</x:v>
      </x:c>
      <x:c r="C38" s="36" t="str">
        <x:v>diego autonomo</x:v>
      </x:c>
      <x:c r="D38" s="36" t="str">
        <x:v>Software</x:v>
      </x:c>
      <x:c r="E38" s="36" t="str">
        <x:v>832,21</x:v>
      </x:c>
      <x:c r="F38" s="36" t="str">
        <x:v> EUR </x:v>
      </x:c>
      <x:c r="G38" s="36" t="str">
        <x:v>pagado</x:v>
      </x:c>
      <x:c r="H38" s="36" t="str"/>
    </x:row>
    <x:row r="39">
      <x:c r="A39" s="36" t="str">
        <x:v> ID-032 </x:v>
      </x:c>
      <x:c r="B39" s="36" t="str">
        <x:v>24/03/2026</x:v>
      </x:c>
      <x:c r="C39" s="36" t="str">
        <x:v>diego autonomo</x:v>
      </x:c>
      <x:c r="D39" s="36" t="str">
        <x:v>Software</x:v>
      </x:c>
      <x:c r="E39" s="36" t="str">
        <x:v>353,95</x:v>
      </x:c>
      <x:c r="F39" s="36" t="str">
        <x:v> EUR </x:v>
      </x:c>
      <x:c r="G39" s="36" t="str">
        <x:v> Pagado </x:v>
      </x:c>
      <x:c r="H39" s="36" t="str">
        <x:v>revisar</x:v>
      </x:c>
    </x:row>
    <x:row r="40">
      <x:c r="A40" s="36" t="str">
        <x:v> ID-033 </x:v>
      </x:c>
      <x:c r="B40" s="36" t="str">
        <x:v> 23-03-2026 </x:v>
      </x:c>
      <x:c r="C40" s="36" t="str">
        <x:v>Carla  S.A.</x:v>
      </x:c>
      <x:c r="D40" s="36" t="str">
        <x:v>Servicios</x:v>
      </x:c>
      <x:c r="E40" s="36" t="str">
        <x:v>832.77</x:v>
      </x:c>
      <x:c r="F40" s="36" t="str">
        <x:v> EUR </x:v>
      </x:c>
      <x:c r="G40" s="36" t="str">
        <x:v>cancelado</x:v>
      </x:c>
      <x:c r="H40" s="36" t="str">
        <x:v>revisar</x:v>
      </x:c>
    </x:row>
    <x:row r="41">
      <x:c r="A41" s="36" t="str">
        <x:v> ID-034 </x:v>
      </x:c>
      <x:c r="B41" s="36" t="str">
        <x:v> 06-03-2026 </x:v>
      </x:c>
      <x:c r="C41" s="36" t="str">
        <x:v>Elena Group </x:v>
      </x:c>
      <x:c r="D41" s="36" t="str">
        <x:v>Viajes</x:v>
      </x:c>
      <x:c r="E41" s="36" t="str">
        <x:v>178,26</x:v>
      </x:c>
      <x:c r="F41" s="36" t="str">
        <x:v> EUR </x:v>
      </x:c>
      <x:c r="G41" s="36" t="str">
        <x:v>PENDIENTE</x:v>
      </x:c>
      <x:c r="H41" s="36" t="str"/>
    </x:row>
    <x:row r="42">
      <x:c r="A42" s="36" t="str">
        <x:v> ID-035 </x:v>
      </x:c>
      <x:c r="B42" s="36" t="str">
        <x:v>10/02/2026</x:v>
      </x:c>
      <x:c r="C42" s="36" t="str">
        <x:v>  Alba SL</x:v>
      </x:c>
      <x:c r="D42" s="36" t="str">
        <x:v>Otros</x:v>
      </x:c>
      <x:c r="E42" s="36" t="str">
        <x:v> 481.74 </x:v>
      </x:c>
      <x:c r="F42" s="36" t="str">
        <x:v> EUR </x:v>
      </x:c>
      <x:c r="G42" s="36" t="str">
        <x:v> Pagado </x:v>
      </x:c>
      <x:c r="H42" s="36" t="str">
        <x:v>duplicado?</x:v>
      </x:c>
    </x:row>
    <x:row r="43">
      <x:c r="A43" s="36" t="str">
        <x:v> ID-036 </x:v>
      </x:c>
      <x:c r="B43" s="36" t="str">
        <x:v> 05-06-2026 </x:v>
      </x:c>
      <x:c r="C43" s="36" t="str">
        <x:v>Carla  S.A.</x:v>
      </x:c>
      <x:c r="D43" s="36" t="str">
        <x:v>Otros</x:v>
      </x:c>
      <x:c r="E43" s="36" t="str">
        <x:v> 1774.29 </x:v>
      </x:c>
      <x:c r="F43" s="36" t="str">
        <x:v> EUR </x:v>
      </x:c>
      <x:c r="G43" s="36" t="str">
        <x:v>pagado</x:v>
      </x:c>
      <x:c r="H43" s="36" t="str">
        <x:v>ok</x:v>
      </x:c>
    </x:row>
    <x:row r="44">
      <x:c r="A44" s="36" t="str">
        <x:v> ID-037 </x:v>
      </x:c>
      <x:c r="B44" s="36" t="str">
        <x:v> 25-06-2026 </x:v>
      </x:c>
      <x:c r="C44" s="36" t="str">
        <x:v>  Alba SL</x:v>
      </x:c>
      <x:c r="D44" s="36" t="str">
        <x:v>Otros</x:v>
      </x:c>
      <x:c r="E44" s="36" t="str">
        <x:v> 1051.42 </x:v>
      </x:c>
      <x:c r="F44" s="36" t="str">
        <x:v> EUR </x:v>
      </x:c>
      <x:c r="G44" s="36" t="str">
        <x:v>cancelado</x:v>
      </x:c>
      <x:c r="H44" s="36" t="str">
        <x:v>duplicado?</x:v>
      </x:c>
    </x:row>
    <x:row r="45">
      <x:c r="A45" s="36" t="str">
        <x:v> ID-038 </x:v>
      </x:c>
      <x:c r="B45" s="36" t="str">
        <x:v>10/04/2026</x:v>
      </x:c>
      <x:c r="C45" s="36" t="str">
        <x:v>Elena Group </x:v>
      </x:c>
      <x:c r="D45" s="36" t="str">
        <x:v>Servicios</x:v>
      </x:c>
      <x:c r="E45" s="36" t="str">
        <x:v>1,840.51</x:v>
      </x:c>
      <x:c r="F45" s="36" t="str">
        <x:v> EUR </x:v>
      </x:c>
      <x:c r="G45" s="36" t="str">
        <x:v>cancelado</x:v>
      </x:c>
      <x:c r="H45" s="36" t="str">
        <x:v>revisar</x:v>
      </x:c>
    </x:row>
    <x:row r="46">
      <x:c r="A46" s="36" t="str">
        <x:v> ID-039 </x:v>
      </x:c>
      <x:c r="B46" s="36" t="str">
        <x:v>01/01/2026</x:v>
      </x:c>
      <x:c r="C46" s="36" t="str">
        <x:v>diego autonomo</x:v>
      </x:c>
      <x:c r="D46" s="36" t="str">
        <x:v>Software</x:v>
      </x:c>
      <x:c r="E46" s="36" t="str">
        <x:v> 2289.30 </x:v>
      </x:c>
      <x:c r="F46" s="36" t="str">
        <x:v> EUR </x:v>
      </x:c>
      <x:c r="G46" s="36" t="str">
        <x:v>PENDIENTE</x:v>
      </x:c>
      <x:c r="H46" s="36" t="str"/>
    </x:row>
    <x:row r="47">
      <x:c r="A47" s="36" t="str">
        <x:v> ID-040 </x:v>
      </x:c>
      <x:c r="B47" s="36" t="str">
        <x:v>13/02/2026</x:v>
      </x:c>
      <x:c r="C47" s="36" t="str">
        <x:v>BRUNO s.l.</x:v>
      </x:c>
      <x:c r="D47" s="36" t="str">
        <x:v>Otros</x:v>
      </x:c>
      <x:c r="E47" s="36" t="str">
        <x:v>556,60</x:v>
      </x:c>
      <x:c r="F47" s="36" t="str">
        <x:v> EUR </x:v>
      </x:c>
      <x:c r="G47" s="36" t="str">
        <x:v>pagado</x:v>
      </x:c>
      <x:c r="H47" s="36" t="str"/>
    </x:row>
  </x:sheetData>
  <x:mergeCells>
    <x:mergeCell ref="A1:J1"/>
    <x:mergeCell ref="A3:J5"/>
  </x:mergeCells>
  <x:conditionalFormatting sqref="M8:M13">
    <x:cfRule type="expression" dxfId="3" priority="1">
      <x:formula>TRUE</x:formula>
    </x:cfRule>
  </x:conditionalFormatting>
  <x:dataValidations count="1">
    <x:dataValidation type="list" sqref="M8:M13">
      <x:formula1>Listas!$A$2:$A$5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fc8ac59527574ecd"/>
  </x:tableParts>
</x:worksheet>
</file>

<file path=xl/worksheets/sheet9.xml><?xml version="1.0" encoding="utf-8"?>
<x:worksheet xmlns:x="http://schemas.openxmlformats.org/spreadsheetml/2006/main">
  <x:sheetFormatPr defaultRowHeight="15"/>
  <x:cols>
    <x:col min="1" max="1" width="129.2100067138672" hidden="0" customWidth="1"/>
    <x:col min="2" max="2" width="15.069999694824219" hidden="0" customWidth="1"/>
    <x:col min="3" max="3" width="56" hidden="0" customWidth="1"/>
    <x:col min="4" max="4" width="48" hidden="0" customWidth="1"/>
  </x:cols>
  <x:sheetData>
    <x:row r="1" ht="28" customHeight="1">
      <x:c r="A1" s="78" t="str">
        <x:v>08 - Soluciones y fórmulas sugeridas</x:v>
      </x:c>
      <x:c r="B1" s="79"/>
      <x:c r="C1" s="79"/>
      <x:c r="D1" s="79"/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3">
      <x:c r="A3" s="32" t="str">
        <x:v>Usa esta hoja solo después de intentar los ejercicios. Las fórmulas están en inglés porque los archivos .xlsx almacenan fórmulas con nombres internos compatibles.</x:v>
      </x:c>
      <x:c r="B3" t="str"/>
      <x:c r="C3" t="str"/>
      <x:c r="D3" t="str"/>
      <x:c r="E3" t="str"/>
      <x:c r="F3" t="str"/>
      <x:c r="G3" t="str"/>
      <x:c r="H3" t="str"/>
      <x:c r="I3" t="str"/>
      <x:c r="J3" t="str"/>
    </x:row>
    <x:row r="4">
      <x:c r="A4" t="str"/>
      <x:c r="B4" t="str"/>
      <x:c r="C4" t="str"/>
      <x:c r="D4" t="str"/>
      <x:c r="E4" t="str"/>
      <x:c r="F4" t="str"/>
      <x:c r="G4" t="str"/>
      <x:c r="H4" t="str"/>
      <x:c r="I4" t="str"/>
      <x:c r="J4" t="str"/>
    </x:row>
    <x:row r="5">
      <x:c r="A5" t="str"/>
      <x:c r="B5" t="str"/>
      <x:c r="C5" t="str"/>
      <x:c r="D5" t="str"/>
      <x:c r="E5" t="str"/>
      <x:c r="F5" t="str"/>
      <x:c r="G5" t="str"/>
      <x:c r="H5" t="str"/>
      <x:c r="I5" t="str"/>
      <x:c r="J5" t="str"/>
    </x:row>
    <x:row r="7">
      <x:c r="A7" s="6" t="str">
        <x:v>Hoja</x:v>
      </x:c>
      <x:c r="B7" s="6" t="str">
        <x:v>Celda/columna</x:v>
      </x:c>
      <x:c r="C7" s="6" t="str">
        <x:v>Solución sugerida</x:v>
      </x:c>
      <x:c r="D7" s="6" t="str">
        <x:v>Explicación</x:v>
      </x:c>
    </x:row>
    <x:row r="8">
      <x:c r="A8" s="36" t="str">
        <x:v>02_Formulas</x:v>
      </x:c>
      <x:c r="B8" s="36" t="str">
        <x:v>H8</x:v>
      </x:c>
      <x:c r="C8" s="36" t="str">
        <x:v>=E8*F8</x:v>
      </x:c>
      <x:c r="D8" s="36" t="str">
        <x:v>Subtotal: unidades por precio unitario.</x:v>
      </x:c>
    </x:row>
    <x:row r="9">
      <x:c r="A9" s="36" t="str">
        <x:v>02_Formulas</x:v>
      </x:c>
      <x:c r="B9" s="36" t="str">
        <x:v>I8</x:v>
      </x:c>
      <x:c r="C9" s="36" t="str">
        <x:v>=H8*G8</x:v>
      </x:c>
      <x:c r="D9" s="36" t="str">
        <x:v>Importe de descuento.</x:v>
      </x:c>
    </x:row>
    <x:row r="10">
      <x:c r="A10" s="36" t="str">
        <x:v>02_Formulas</x:v>
      </x:c>
      <x:c r="B10" s="36" t="str">
        <x:v>J8</x:v>
      </x:c>
      <x:c r="C10" s="36" t="str">
        <x:v>=(H8-I8)*$N$8</x:v>
      </x:c>
      <x:c r="D10" s="36" t="str">
        <x:v>IVA usando referencia absoluta al parámetro.</x:v>
      </x:c>
    </x:row>
    <x:row r="11">
      <x:c r="A11" s="36" t="str">
        <x:v>02_Formulas</x:v>
      </x:c>
      <x:c r="B11" s="36" t="str">
        <x:v>K8</x:v>
      </x:c>
      <x:c r="C11" s="36" t="str">
        <x:v>=H8-I8+J8</x:v>
      </x:c>
      <x:c r="D11" s="36" t="str">
        <x:v>Total con descuento e IVA.</x:v>
      </x:c>
    </x:row>
    <x:row r="12">
      <x:c r="A12" s="36" t="str">
        <x:v>03_Funciones</x:v>
      </x:c>
      <x:c r="B12" s="36" t="str">
        <x:v>G9</x:v>
      </x:c>
      <x:c r="C12" s="36" t="str">
        <x:v>=TEXT(A9,"mmmm")</x:v>
      </x:c>
      <x:c r="D12" s="36" t="str">
        <x:v>Extraer mes para análisis.</x:v>
      </x:c>
    </x:row>
    <x:row r="13">
      <x:c r="A13" s="36" t="str">
        <x:v>03_Funciones</x:v>
      </x:c>
      <x:c r="B13" s="36" t="str">
        <x:v>H9</x:v>
      </x:c>
      <x:c r="C13" s="36" t="str">
        <x:v>=IF(F9="Cancelado",0,E9)</x:v>
      </x:c>
      <x:c r="D13" s="36" t="str">
        <x:v>Excluir cancelados de importes válidos.</x:v>
      </x:c>
    </x:row>
    <x:row r="14">
      <x:c r="A14" s="36" t="str">
        <x:v>03_Funciones</x:v>
      </x:c>
      <x:c r="B14" s="36" t="str">
        <x:v>L9</x:v>
      </x:c>
      <x:c r="C14" s="36" t="str">
        <x:v>=SUMIFS(H:H,F:F,"Pagado")</x:v>
      </x:c>
      <x:c r="D14" s="36" t="str">
        <x:v>Total pagado.</x:v>
      </x:c>
    </x:row>
    <x:row r="15">
      <x:c r="A15" s="36" t="str">
        <x:v>03_Funciones</x:v>
      </x:c>
      <x:c r="B15" s="36" t="str">
        <x:v>L10</x:v>
      </x:c>
      <x:c r="C15" s="36" t="str">
        <x:v>=COUNTIFS(F:F,"Pendiente")</x:v>
      </x:c>
      <x:c r="D15" s="36" t="str">
        <x:v>Número de pendientes.</x:v>
      </x:c>
    </x:row>
    <x:row r="16">
      <x:c r="A16" s="36" t="str">
        <x:v>03_Funciones</x:v>
      </x:c>
      <x:c r="B16" s="36" t="str">
        <x:v>L11</x:v>
      </x:c>
      <x:c r="C16" s="36" t="str">
        <x:v>=AVERAGEIFS(H:H,B:B,"Norte",F:F,"Pagado")</x:v>
      </x:c>
      <x:c r="D16" s="36" t="str">
        <x:v>Promedio con dos criterios.</x:v>
      </x:c>
    </x:row>
    <x:row r="17">
      <x:c r="A17" s="36" t="str">
        <x:v>04_Busquedas</x:v>
      </x:c>
      <x:c r="B17" s="36" t="str">
        <x:v>K8</x:v>
      </x:c>
      <x:c r="C17" s="36" t="str">
        <x:v>=XLOOKUP(I8,$A$8:$A$16,$B$8:$B$16,"No encontrado")</x:v>
      </x:c>
      <x:c r="D17" s="36" t="str">
        <x:v>Producto por SKU.</x:v>
      </x:c>
    </x:row>
    <x:row r="18">
      <x:c r="A18" s="36" t="str">
        <x:v>04_Busquedas</x:v>
      </x:c>
      <x:c r="B18" s="36" t="str">
        <x:v>L8</x:v>
      </x:c>
      <x:c r="C18" s="36" t="str">
        <x:v>=XLOOKUP(I8,$A$8:$A$16,$C$8:$C$16,"No encontrado")</x:v>
      </x:c>
      <x:c r="D18" s="36" t="str">
        <x:v>Categoría por SKU.</x:v>
      </x:c>
    </x:row>
    <x:row r="19">
      <x:c r="A19" s="36" t="str">
        <x:v>04_Busquedas</x:v>
      </x:c>
      <x:c r="B19" s="36" t="str">
        <x:v>M8</x:v>
      </x:c>
      <x:c r="C19" s="36" t="str">
        <x:v>=XLOOKUP(I8,$A$8:$A$16,$D$8:$D$16,0)</x:v>
      </x:c>
      <x:c r="D19" s="36" t="str">
        <x:v>Precio por SKU.</x:v>
      </x:c>
    </x:row>
    <x:row r="20">
      <x:c r="A20" s="36" t="str">
        <x:v>04_Busquedas</x:v>
      </x:c>
      <x:c r="B20" s="36" t="str">
        <x:v>N8</x:v>
      </x:c>
      <x:c r="C20" s="36" t="str">
        <x:v>=J8*M8</x:v>
      </x:c>
      <x:c r="D20" s="36" t="str">
        <x:v>Subtotal del pedido.</x:v>
      </x:c>
    </x:row>
    <x:row r="21">
      <x:c r="A21" s="36" t="str">
        <x:v>04_Busquedas</x:v>
      </x:c>
      <x:c r="B21" s="36" t="str">
        <x:v>O8</x:v>
      </x:c>
      <x:c r="C21" s="36" t="str">
        <x:v>=IF(J8&lt;=XLOOKUP(I8,$A$8:$A$16,$E$8:$E$16,0),"Sí","No")</x:v>
      </x:c>
      <x:c r="D21" s="36" t="str">
        <x:v>Comprobar stock.</x:v>
      </x:c>
    </x:row>
    <x:row r="22">
      <x:c r="A22" s="36" t="str">
        <x:v>06_Dashboard</x:v>
      </x:c>
      <x:c r="B22" s="36" t="str">
        <x:v>F9</x:v>
      </x:c>
      <x:c r="C22" s="36" t="str">
        <x:v>=B9-C9</x:v>
      </x:c>
      <x:c r="D22" s="36" t="str">
        <x:v>Margen mensual.</x:v>
      </x:c>
    </x:row>
    <x:row r="23">
      <x:c r="A23" s="36" t="str">
        <x:v>06_Dashboard</x:v>
      </x:c>
      <x:c r="B23" s="36" t="str">
        <x:v>G9</x:v>
      </x:c>
      <x:c r="C23" s="36" t="str">
        <x:v>=B9/E9</x:v>
      </x:c>
      <x:c r="D23" s="36" t="str">
        <x:v>Cumplimiento mensual.</x:v>
      </x:c>
    </x:row>
    <x:row r="24">
      <x:c r="A24" s="36" t="str">
        <x:v>06_Dashboard</x:v>
      </x:c>
      <x:c r="B24" s="36" t="str">
        <x:v>J9</x:v>
      </x:c>
      <x:c r="C24" s="36" t="str">
        <x:v>=SUM(B9:B20)</x:v>
      </x:c>
      <x:c r="D24" s="36" t="str">
        <x:v>Ventas totales.</x:v>
      </x:c>
    </x:row>
    <x:row r="25">
      <x:c r="A25" s="36" t="str">
        <x:v>06_Dashboard</x:v>
      </x:c>
      <x:c r="B25" s="36" t="str">
        <x:v>J10</x:v>
      </x:c>
      <x:c r="C25" s="36" t="str">
        <x:v>=SUM(F9:F20)</x:v>
      </x:c>
      <x:c r="D25" s="36" t="str">
        <x:v>Margen total.</x:v>
      </x:c>
    </x:row>
    <x:row r="26">
      <x:c r="A26" s="36" t="str">
        <x:v>06_Dashboard</x:v>
      </x:c>
      <x:c r="B26" s="36" t="str">
        <x:v>J11</x:v>
      </x:c>
      <x:c r="C26" s="36" t="str">
        <x:v>=AVERAGE(G9:G20)</x:v>
      </x:c>
      <x:c r="D26" s="36" t="str">
        <x:v>Cumplimiento medio.</x:v>
      </x:c>
    </x:row>
    <x:row r="27">
      <x:c r="A27" s="36" t="str">
        <x:v>06_Dashboard</x:v>
      </x:c>
      <x:c r="B27" s="36" t="str">
        <x:v>J12</x:v>
      </x:c>
      <x:c r="C27" s="36" t="str">
        <x:v>=XLOOKUP(MAX(B9:B20),B9:B20,A9:A20)</x:v>
      </x:c>
      <x:c r="D27" s="36" t="str">
        <x:v>Mes de mayor venta.</x:v>
      </x:c>
    </x:row>
  </x:sheetData>
  <x:mergeCells>
    <x:mergeCell ref="A1:J1"/>
    <x:mergeCell ref="A3:J5"/>
  </x:mergeCells>
  <x:pageMargins left="0.7" right="0.7" top="0.75" bottom="0.75" header="0.3" footer="0.3"/>
  <x:tableParts count="1">
    <x:tablePart xmlns:r="http://schemas.openxmlformats.org/officeDocument/2006/relationships" r:id="R04d25bc52ab344b5"/>
  </x:tableParts>
</x:worksheet>
</file>

<file path=xl/worksheets/sheet10.xml><?xml version="1.0" encoding="utf-8"?>
<x:worksheet xmlns:x="http://schemas.openxmlformats.org/spreadsheetml/2006/main">
  <x:sheetFormatPr defaultRowHeight="15"/>
  <x:cols>
    <x:col min="1" max="1" width="9.6899995803833" hidden="0" customWidth="1"/>
    <x:col min="2" max="2" width="7.539999961853027" hidden="0" customWidth="1"/>
    <x:col min="3" max="3" width="8.479999542236328" hidden="0" customWidth="1"/>
    <x:col min="4" max="4" width="9.420000076293945" hidden="0" customWidth="1"/>
  </x:cols>
  <x:sheetData>
    <x:row r="1">
      <x:c r="A1" s="84" t="str">
        <x:v>Estado</x:v>
      </x:c>
      <x:c r="B1" s="84" t="str">
        <x:v>Prioridad</x:v>
      </x:c>
      <x:c r="C1" s="84" t="str">
        <x:v>Categoria</x:v>
      </x:c>
      <x:c r="D1" s="84" t="str">
        <x:v>Nivel</x:v>
      </x:c>
      <x:c r="E1" s="79"/>
      <x:c r="F1" s="79"/>
      <x:c r="G1" s="79"/>
      <x:c r="H1" s="79"/>
      <x:c r="I1" s="79"/>
      <x:c r="J1" s="79"/>
      <x:c r="K1" s="79"/>
      <x:c r="L1" s="79"/>
      <x:c r="M1" s="79"/>
      <x:c r="N1" s="79"/>
      <x:c r="O1" s="79"/>
      <x:c r="P1" s="79"/>
      <x:c r="Q1" s="79"/>
      <x:c r="R1" s="79"/>
      <x:c r="S1" s="79"/>
      <x:c r="T1" s="79"/>
      <x:c r="U1" s="79"/>
      <x:c r="V1" s="79"/>
      <x:c r="W1" s="79"/>
      <x:c r="X1" s="79"/>
      <x:c r="Y1" s="79"/>
      <x:c r="Z1" s="79"/>
    </x:row>
    <x:row r="2">
      <x:c r="A2" t="str">
        <x:v>Sin empezar</x:v>
      </x:c>
      <x:c r="B2" t="str">
        <x:v>Baja</x:v>
      </x:c>
      <x:c r="C2" t="str">
        <x:v>Software</x:v>
      </x:c>
      <x:c r="D2" t="str">
        <x:v>Principiante</x:v>
      </x:c>
    </x:row>
    <x:row r="3">
      <x:c r="A3" t="str">
        <x:v>En curso</x:v>
      </x:c>
      <x:c r="B3" t="str">
        <x:v>Media</x:v>
      </x:c>
      <x:c r="C3" t="str">
        <x:v>Material</x:v>
      </x:c>
      <x:c r="D3" t="str">
        <x:v>Intermedio</x:v>
      </x:c>
    </x:row>
    <x:row r="4">
      <x:c r="A4" t="str">
        <x:v>Repasar</x:v>
      </x:c>
      <x:c r="B4" t="str">
        <x:v>Alta</x:v>
      </x:c>
      <x:c r="C4" t="str">
        <x:v>Servicios</x:v>
      </x:c>
      <x:c r="D4" t="str">
        <x:v>Avanzado</x:v>
      </x:c>
    </x:row>
    <x:row r="5">
      <x:c r="A5" t="str">
        <x:v>Completado</x:v>
      </x:c>
      <x:c r="B5" t="str">
        <x:v>Urgente</x:v>
      </x:c>
      <x:c r="C5" t="str">
        <x:v>Formacion</x:v>
      </x:c>
      <x:c r="D5" t="str">
        <x:v>Proyecto</x:v>
      </x:c>
    </x:row>
    <x:row r="6">
      <x:c r="B6" t="str">
        <x:v>Opcional</x:v>
      </x:c>
      <x:c r="C6" t="str">
        <x:v>Viajes</x:v>
      </x:c>
    </x:row>
    <x:row r="7">
      <x:c r="C7" t="str">
        <x:v>Otros</x:v>
      </x:c>
    </x:row>
  </x:sheetData>
  <x:pageMargins left="0.7" right="0.7" top="0.75" bottom="0.75" header="0.3" footer="0.3"/>
</x:worksheet>
</file>